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520" windowHeight="12795"/>
  </bookViews>
  <sheets>
    <sheet name="Ceník" sheetId="2" r:id="rId1"/>
    <sheet name="Návod" sheetId="6" r:id="rId2"/>
    <sheet name="Obch.podm.-Firmy" sheetId="7" r:id="rId3"/>
    <sheet name="Tabulky - Pracovní velikosti" sheetId="9" r:id="rId4"/>
    <sheet name="Tabulky - Konfekční velikosti" sheetId="11" r:id="rId5"/>
    <sheet name="Tabulka - UNISEX kalhoty" sheetId="14" r:id="rId6"/>
    <sheet name="Tabulka - Ženy XS-3XL" sheetId="13" r:id="rId7"/>
    <sheet name="Tabulky - Košile" sheetId="8" r:id="rId8"/>
    <sheet name="Jak se správně změřit" sheetId="12" r:id="rId9"/>
    <sheet name="List1" sheetId="15" r:id="rId10"/>
  </sheets>
  <definedNames>
    <definedName name="_xlnm._FilterDatabase" localSheetId="0" hidden="1">Ceník!$A$3:$W$1407</definedName>
  </definedNames>
  <calcPr calcId="125725"/>
</workbook>
</file>

<file path=xl/calcChain.xml><?xml version="1.0" encoding="utf-8"?>
<calcChain xmlns="http://schemas.openxmlformats.org/spreadsheetml/2006/main">
  <c r="I1225" i="2"/>
  <c r="M7" i="15"/>
  <c r="L7"/>
  <c r="K7"/>
  <c r="J7"/>
  <c r="I7"/>
  <c r="M6"/>
  <c r="L6"/>
  <c r="K6"/>
  <c r="J6"/>
  <c r="I6"/>
  <c r="I1191" i="2"/>
  <c r="I1190"/>
  <c r="I463"/>
  <c r="I105"/>
  <c r="I249"/>
  <c r="I250"/>
  <c r="I1261"/>
  <c r="I1260"/>
  <c r="I1364"/>
  <c r="I1404"/>
  <c r="I1368"/>
  <c r="I1255"/>
  <c r="I1282"/>
  <c r="I1274"/>
  <c r="I1272"/>
  <c r="I240"/>
  <c r="I1179"/>
  <c r="I1242"/>
  <c r="I33"/>
  <c r="I1216"/>
  <c r="I1240"/>
  <c r="I1241"/>
  <c r="I397"/>
  <c r="I395"/>
  <c r="I396"/>
  <c r="I1141"/>
  <c r="I1129"/>
  <c r="I1202"/>
  <c r="I1104"/>
  <c r="I1266"/>
  <c r="I1297"/>
  <c r="I1298"/>
  <c r="I1170"/>
  <c r="I1176"/>
  <c r="I1054"/>
  <c r="I922"/>
  <c r="I1295"/>
  <c r="I1294"/>
  <c r="I1296"/>
  <c r="I1293"/>
  <c r="I1268"/>
  <c r="I1289"/>
  <c r="I1288"/>
  <c r="I1287"/>
  <c r="I1286"/>
  <c r="I1285"/>
  <c r="I1284"/>
  <c r="I1269"/>
  <c r="I1270"/>
  <c r="I1258"/>
  <c r="I936"/>
  <c r="I1279"/>
  <c r="I239"/>
  <c r="I1257"/>
  <c r="I1280"/>
  <c r="I1277"/>
  <c r="I1215"/>
  <c r="I1271"/>
  <c r="I989"/>
  <c r="I1259"/>
  <c r="I1092"/>
  <c r="I1091"/>
  <c r="I1267"/>
  <c r="I1276"/>
  <c r="I1264"/>
  <c r="I1165"/>
  <c r="I1166"/>
  <c r="I1164"/>
  <c r="I1162"/>
  <c r="I193"/>
  <c r="I384"/>
  <c r="I1228"/>
  <c r="I1224"/>
  <c r="I1237"/>
  <c r="I1403"/>
  <c r="I364"/>
  <c r="I1399"/>
  <c r="I1398"/>
  <c r="I1397"/>
  <c r="I1396"/>
  <c r="I924"/>
  <c r="I927"/>
  <c r="I1252"/>
  <c r="I1062"/>
  <c r="I1045"/>
  <c r="I1089"/>
  <c r="I876"/>
  <c r="I872"/>
  <c r="I874"/>
  <c r="I873"/>
  <c r="I414"/>
  <c r="I1393"/>
  <c r="I1392"/>
  <c r="I612"/>
  <c r="I610"/>
  <c r="I611"/>
  <c r="I608"/>
  <c r="I1338"/>
  <c r="I1336"/>
  <c r="I1406"/>
  <c r="I419"/>
  <c r="I1349"/>
  <c r="I1347"/>
  <c r="I438"/>
  <c r="I427"/>
  <c r="I432"/>
  <c r="I429"/>
  <c r="I430"/>
  <c r="I428"/>
  <c r="I241"/>
  <c r="I236"/>
  <c r="I238"/>
  <c r="I235"/>
  <c r="I237"/>
  <c r="I869"/>
  <c r="I867"/>
  <c r="I868"/>
  <c r="I866"/>
  <c r="I864"/>
  <c r="I857"/>
  <c r="I856"/>
  <c r="I852"/>
  <c r="I853"/>
  <c r="I887"/>
  <c r="I885"/>
  <c r="I1184"/>
  <c r="I1183"/>
  <c r="I1182"/>
  <c r="I644"/>
  <c r="I642"/>
  <c r="I641"/>
  <c r="I640"/>
  <c r="I639"/>
  <c r="I1186"/>
  <c r="I1189"/>
  <c r="I1187"/>
  <c r="I1185"/>
  <c r="I348"/>
  <c r="I1238"/>
  <c r="I1230"/>
  <c r="I1234"/>
  <c r="I1180"/>
  <c r="I265"/>
  <c r="I262"/>
  <c r="I263"/>
  <c r="I255"/>
  <c r="I318"/>
  <c r="I317"/>
  <c r="I991"/>
  <c r="I990"/>
  <c r="I899"/>
  <c r="I1384"/>
  <c r="I1383"/>
  <c r="I1381"/>
  <c r="I1385"/>
  <c r="I1382"/>
  <c r="I1380"/>
  <c r="I1058"/>
  <c r="I1059"/>
  <c r="I871"/>
  <c r="I862"/>
  <c r="I861"/>
  <c r="I863"/>
  <c r="I860"/>
  <c r="I858"/>
  <c r="I1281"/>
  <c r="I896"/>
  <c r="I90"/>
  <c r="I1292"/>
  <c r="I1291"/>
  <c r="I1161"/>
  <c r="I1175"/>
  <c r="I645"/>
  <c r="I1275"/>
  <c r="I413"/>
  <c r="I98"/>
  <c r="I99"/>
  <c r="I1119"/>
  <c r="I980"/>
  <c r="I254"/>
  <c r="I1160"/>
  <c r="I892"/>
  <c r="I1278"/>
  <c r="I448"/>
  <c r="I1339"/>
  <c r="I1218"/>
  <c r="I1263"/>
  <c r="I1262"/>
  <c r="I1333"/>
  <c r="I1329"/>
  <c r="I1250"/>
  <c r="I888"/>
  <c r="I1173"/>
  <c r="I1105"/>
  <c r="I1177"/>
  <c r="I1254"/>
  <c r="I884"/>
  <c r="I1290"/>
  <c r="I609"/>
  <c r="I865"/>
  <c r="I1256"/>
  <c r="I1069"/>
  <c r="I1265"/>
  <c r="I877"/>
  <c r="I1098"/>
  <c r="I1181"/>
  <c r="I1391"/>
  <c r="I886"/>
  <c r="I1103"/>
  <c r="I1273"/>
  <c r="I74"/>
  <c r="I1171"/>
  <c r="I1283"/>
  <c r="I993"/>
  <c r="I256"/>
  <c r="I1395"/>
  <c r="I439"/>
  <c r="I1251"/>
  <c r="I1061"/>
  <c r="I854"/>
  <c r="I1188"/>
  <c r="I431"/>
  <c r="I855"/>
  <c r="I1243"/>
  <c r="I898"/>
  <c r="I1044"/>
  <c r="I1088"/>
  <c r="I1060"/>
  <c r="I1057"/>
  <c r="I1056"/>
  <c r="I859"/>
  <c r="I1163"/>
  <c r="I1172"/>
  <c r="I1233"/>
  <c r="I1378"/>
  <c r="I1236"/>
  <c r="I316"/>
  <c r="I643"/>
  <c r="I870"/>
  <c r="I875"/>
  <c r="I1221"/>
  <c r="I1223"/>
  <c r="I292"/>
  <c r="I456"/>
  <c r="I670"/>
  <c r="I455"/>
  <c r="I454"/>
  <c r="I110"/>
  <c r="I434"/>
  <c r="I1134"/>
  <c r="I295"/>
  <c r="I912"/>
  <c r="I336"/>
  <c r="I682"/>
  <c r="I1040"/>
  <c r="I202"/>
  <c r="I140"/>
  <c r="I1239"/>
  <c r="I522"/>
  <c r="I418"/>
  <c r="I669"/>
  <c r="I950"/>
  <c r="I979"/>
  <c r="I106"/>
  <c r="I1350"/>
  <c r="I1352"/>
  <c r="I1301"/>
  <c r="I1299"/>
  <c r="I891"/>
  <c r="I436"/>
  <c r="I297"/>
  <c r="I101"/>
  <c r="I30"/>
  <c r="I247"/>
  <c r="I280"/>
  <c r="I84"/>
  <c r="I905"/>
  <c r="I161"/>
  <c r="I192"/>
  <c r="I269"/>
  <c r="I906"/>
  <c r="I325"/>
  <c r="I992"/>
  <c r="I1073"/>
  <c r="I1153"/>
  <c r="I1374"/>
  <c r="I1178"/>
  <c r="I467"/>
  <c r="I1227"/>
  <c r="I1231"/>
  <c r="I1235"/>
  <c r="I923"/>
  <c r="I926"/>
  <c r="I1145"/>
  <c r="I261"/>
  <c r="I264"/>
  <c r="I1159"/>
  <c r="I678"/>
  <c r="I677"/>
  <c r="I337"/>
  <c r="I154"/>
  <c r="I1372"/>
  <c r="I75"/>
  <c r="I1348"/>
  <c r="I433"/>
  <c r="I925"/>
  <c r="I1337"/>
  <c r="I965"/>
  <c r="I1111"/>
  <c r="I81"/>
  <c r="I1209"/>
  <c r="I1229"/>
  <c r="I72"/>
  <c r="I893"/>
  <c r="I1118"/>
  <c r="I452"/>
  <c r="I382"/>
  <c r="I112"/>
  <c r="I111"/>
  <c r="I629"/>
  <c r="I1072"/>
  <c r="I349"/>
  <c r="I1405"/>
  <c r="I1367"/>
  <c r="I138"/>
  <c r="I139"/>
  <c r="I149"/>
  <c r="I1222"/>
  <c r="I1169"/>
  <c r="I381"/>
  <c r="I347"/>
  <c r="I198"/>
  <c r="I1087"/>
  <c r="I279"/>
  <c r="I676"/>
  <c r="I141"/>
  <c r="I203"/>
  <c r="I103"/>
  <c r="I102"/>
  <c r="I246"/>
  <c r="I175"/>
  <c r="I617"/>
  <c r="I201"/>
  <c r="I988"/>
  <c r="I970"/>
  <c r="I1394"/>
  <c r="I920"/>
  <c r="I940"/>
  <c r="I942"/>
  <c r="I978"/>
  <c r="I952"/>
  <c r="I932"/>
  <c r="I404"/>
  <c r="I406"/>
  <c r="I360"/>
  <c r="I362"/>
  <c r="I344"/>
  <c r="I346"/>
  <c r="I331"/>
  <c r="I330"/>
  <c r="I79"/>
  <c r="I328"/>
  <c r="I6"/>
  <c r="I1346"/>
  <c r="I600"/>
  <c r="I383"/>
  <c r="I73"/>
  <c r="I270"/>
  <c r="I654"/>
  <c r="I248"/>
  <c r="I28"/>
  <c r="I446"/>
  <c r="I180"/>
  <c r="I332"/>
  <c r="I525"/>
  <c r="I523"/>
  <c r="I1031"/>
  <c r="I1214"/>
  <c r="I49"/>
  <c r="I1112"/>
  <c r="I1006"/>
  <c r="I67"/>
  <c r="I569"/>
  <c r="I773"/>
  <c r="I771"/>
  <c r="I776"/>
  <c r="I774"/>
  <c r="I770"/>
  <c r="I768"/>
  <c r="I1369"/>
  <c r="I712"/>
  <c r="I199"/>
  <c r="I338"/>
  <c r="I108"/>
  <c r="I109"/>
  <c r="I159"/>
  <c r="I156"/>
  <c r="I987"/>
  <c r="I956"/>
  <c r="I327"/>
  <c r="I200"/>
  <c r="I971"/>
  <c r="I257"/>
  <c r="I1344"/>
  <c r="I368"/>
  <c r="I508"/>
  <c r="I1108"/>
  <c r="I606"/>
  <c r="I603"/>
  <c r="I605"/>
  <c r="I607"/>
  <c r="I260"/>
  <c r="I259"/>
  <c r="I308"/>
  <c r="I307"/>
  <c r="I1033"/>
  <c r="I1136"/>
  <c r="I97"/>
  <c r="I1047"/>
  <c r="I170"/>
  <c r="I653"/>
  <c r="I477"/>
  <c r="I1101"/>
  <c r="I1123"/>
  <c r="I1121"/>
  <c r="I1115"/>
  <c r="I649"/>
  <c r="I1167"/>
  <c r="I739"/>
  <c r="I1232"/>
  <c r="I596"/>
  <c r="I386"/>
  <c r="I921"/>
  <c r="I919"/>
  <c r="I1366"/>
  <c r="I1323"/>
  <c r="I973"/>
  <c r="I1316"/>
  <c r="I1220"/>
  <c r="I1213"/>
  <c r="I1300"/>
  <c r="I966"/>
  <c r="I447"/>
  <c r="I150"/>
  <c r="I479"/>
  <c r="I619"/>
  <c r="I285"/>
  <c r="I442"/>
  <c r="I1016"/>
  <c r="I1099"/>
  <c r="I1199"/>
  <c r="I1015"/>
  <c r="I1201"/>
  <c r="I1304"/>
  <c r="I1117"/>
  <c r="I529"/>
  <c r="I82"/>
  <c r="I369"/>
  <c r="I604"/>
  <c r="I306"/>
  <c r="I78"/>
  <c r="I1379"/>
  <c r="I43"/>
  <c r="I354"/>
  <c r="I319"/>
  <c r="I373"/>
  <c r="I243"/>
  <c r="I1400"/>
  <c r="I683"/>
  <c r="I998"/>
  <c r="I1226"/>
  <c r="I911"/>
  <c r="I100"/>
  <c r="I4"/>
  <c r="I282"/>
  <c r="I975"/>
  <c r="I974"/>
  <c r="I977"/>
  <c r="I976"/>
  <c r="I355"/>
  <c r="I87"/>
  <c r="I363"/>
  <c r="I1402"/>
  <c r="I1401"/>
  <c r="I171"/>
  <c r="I1102"/>
  <c r="I1389"/>
  <c r="I1388"/>
  <c r="I1386"/>
  <c r="I1376"/>
  <c r="I1375"/>
  <c r="I1373"/>
  <c r="I1371"/>
  <c r="I1370"/>
  <c r="I1365"/>
  <c r="I1363"/>
  <c r="I1362"/>
  <c r="I1361"/>
  <c r="I1360"/>
  <c r="I1359"/>
  <c r="I1357"/>
  <c r="I1358"/>
  <c r="I1356"/>
  <c r="I1355"/>
  <c r="I1354"/>
  <c r="I1353"/>
  <c r="I1351"/>
  <c r="I1345"/>
  <c r="I1343"/>
  <c r="I1342"/>
  <c r="I1340"/>
  <c r="I1341"/>
  <c r="I1335"/>
  <c r="I1332"/>
  <c r="I1334"/>
  <c r="I1331"/>
  <c r="I1330"/>
  <c r="I1328"/>
  <c r="I1327"/>
  <c r="I1326"/>
  <c r="I1325"/>
  <c r="I1324"/>
  <c r="I1322"/>
  <c r="I1321"/>
  <c r="I1320"/>
  <c r="I1319"/>
  <c r="I1317"/>
  <c r="I1318"/>
  <c r="I1315"/>
  <c r="I1312"/>
  <c r="I1314"/>
  <c r="I1311"/>
  <c r="I1313"/>
  <c r="I1310"/>
  <c r="I1309"/>
  <c r="I1306"/>
  <c r="I1308"/>
  <c r="I1305"/>
  <c r="I1307"/>
  <c r="I1303"/>
  <c r="I1302"/>
  <c r="I1253"/>
  <c r="I1249"/>
  <c r="I1247"/>
  <c r="I1246"/>
  <c r="I1248"/>
  <c r="I1219"/>
  <c r="I1217"/>
  <c r="I1212"/>
  <c r="I1211"/>
  <c r="I1210"/>
  <c r="I1208"/>
  <c r="I1207"/>
  <c r="I1206"/>
  <c r="I1205"/>
  <c r="I1204"/>
  <c r="I1197"/>
  <c r="I1203"/>
  <c r="I1198"/>
  <c r="I1200"/>
  <c r="I1196"/>
  <c r="I1195"/>
  <c r="I1194"/>
  <c r="I1192"/>
  <c r="I1193"/>
  <c r="I1168"/>
  <c r="I1157"/>
  <c r="I1156"/>
  <c r="I1155"/>
  <c r="I1154"/>
  <c r="I1152"/>
  <c r="I1151"/>
  <c r="I1150"/>
  <c r="I1148"/>
  <c r="I1143"/>
  <c r="I1149"/>
  <c r="I1146"/>
  <c r="I1147"/>
  <c r="I1144"/>
  <c r="I1132"/>
  <c r="I1130"/>
  <c r="I1142"/>
  <c r="I1138"/>
  <c r="I1140"/>
  <c r="I1137"/>
  <c r="I1139"/>
  <c r="I1133"/>
  <c r="I1135"/>
  <c r="I1131"/>
  <c r="I1128"/>
  <c r="I1126"/>
  <c r="I1127"/>
  <c r="I1125"/>
  <c r="I1124"/>
  <c r="I1122"/>
  <c r="I1120"/>
  <c r="I1116"/>
  <c r="I1114"/>
  <c r="I1110"/>
  <c r="I1107"/>
  <c r="I1113"/>
  <c r="I1109"/>
  <c r="I1106"/>
  <c r="I1100"/>
  <c r="I1097"/>
  <c r="I1095"/>
  <c r="I1096"/>
  <c r="I1094"/>
  <c r="I1093"/>
  <c r="I1090"/>
  <c r="I1086"/>
  <c r="I1085"/>
  <c r="I1084"/>
  <c r="I1083"/>
  <c r="I1082"/>
  <c r="I1077"/>
  <c r="I1081"/>
  <c r="I1080"/>
  <c r="I1078"/>
  <c r="I1079"/>
  <c r="I1076"/>
  <c r="I1074"/>
  <c r="I1075"/>
  <c r="I1071"/>
  <c r="I1070"/>
  <c r="I1068"/>
  <c r="I1067"/>
  <c r="I1066"/>
  <c r="I1065"/>
  <c r="I1064"/>
  <c r="I1063"/>
  <c r="I1055"/>
  <c r="I1053"/>
  <c r="I1052"/>
  <c r="I1051"/>
  <c r="I1050"/>
  <c r="I1049"/>
  <c r="I1048"/>
  <c r="I1046"/>
  <c r="I1043"/>
  <c r="I1038"/>
  <c r="I1041"/>
  <c r="I1042"/>
  <c r="I1039"/>
  <c r="I1037"/>
  <c r="I1034"/>
  <c r="I1036"/>
  <c r="I1035"/>
  <c r="I1032"/>
  <c r="I1029"/>
  <c r="I1028"/>
  <c r="I1027"/>
  <c r="I1026"/>
  <c r="I1025"/>
  <c r="I1024"/>
  <c r="I1019"/>
  <c r="I1018"/>
  <c r="I1020"/>
  <c r="I1023"/>
  <c r="I1021"/>
  <c r="I1022"/>
  <c r="I1017"/>
  <c r="I1014"/>
  <c r="I1013"/>
  <c r="I1012"/>
  <c r="I1011"/>
  <c r="I1010"/>
  <c r="I1009"/>
  <c r="I1008"/>
  <c r="I1007"/>
  <c r="I1003"/>
  <c r="I1002"/>
  <c r="I1005"/>
  <c r="I1004"/>
  <c r="I999"/>
  <c r="I1000"/>
  <c r="I1001"/>
  <c r="I994"/>
  <c r="I997"/>
  <c r="I995"/>
  <c r="I996"/>
  <c r="I985"/>
  <c r="I986"/>
  <c r="I984"/>
  <c r="I983"/>
  <c r="I982"/>
  <c r="I981"/>
  <c r="I972"/>
  <c r="I968"/>
  <c r="I969"/>
  <c r="I967"/>
  <c r="I963"/>
  <c r="I964"/>
  <c r="I962"/>
  <c r="I961"/>
  <c r="I960"/>
  <c r="I959"/>
  <c r="I958"/>
  <c r="I955"/>
  <c r="I957"/>
  <c r="I954"/>
  <c r="I953"/>
  <c r="I951"/>
  <c r="I949"/>
  <c r="I947"/>
  <c r="I946"/>
  <c r="I945"/>
  <c r="I944"/>
  <c r="I943"/>
  <c r="I939"/>
  <c r="I938"/>
  <c r="I941"/>
  <c r="I937"/>
  <c r="I933"/>
  <c r="I931"/>
  <c r="I935"/>
  <c r="I934"/>
  <c r="I930"/>
  <c r="I929"/>
  <c r="I928"/>
  <c r="I918"/>
  <c r="I917"/>
  <c r="I916"/>
  <c r="I915"/>
  <c r="I914"/>
  <c r="I913"/>
  <c r="I910"/>
  <c r="I909"/>
  <c r="I907"/>
  <c r="I908"/>
  <c r="I904"/>
  <c r="I903"/>
  <c r="I902"/>
  <c r="I901"/>
  <c r="I900"/>
  <c r="I897"/>
  <c r="I894"/>
  <c r="I895"/>
  <c r="I889"/>
  <c r="I890"/>
  <c r="I882"/>
  <c r="I881"/>
  <c r="I880"/>
  <c r="I879"/>
  <c r="I878"/>
  <c r="I851"/>
  <c r="I850"/>
  <c r="I849"/>
  <c r="I845"/>
  <c r="I848"/>
  <c r="I842"/>
  <c r="I843"/>
  <c r="I846"/>
  <c r="I840"/>
  <c r="I844"/>
  <c r="I847"/>
  <c r="I841"/>
  <c r="I836"/>
  <c r="I839"/>
  <c r="I833"/>
  <c r="I834"/>
  <c r="I837"/>
  <c r="I831"/>
  <c r="I835"/>
  <c r="I838"/>
  <c r="I832"/>
  <c r="I830"/>
  <c r="I827"/>
  <c r="I828"/>
  <c r="I829"/>
  <c r="I826"/>
  <c r="I825"/>
  <c r="I823"/>
  <c r="I824"/>
  <c r="I822"/>
  <c r="I818"/>
  <c r="I821"/>
  <c r="I815"/>
  <c r="I816"/>
  <c r="I819"/>
  <c r="I813"/>
  <c r="I817"/>
  <c r="I820"/>
  <c r="I814"/>
  <c r="I809"/>
  <c r="I812"/>
  <c r="I806"/>
  <c r="I807"/>
  <c r="I810"/>
  <c r="I804"/>
  <c r="I808"/>
  <c r="I811"/>
  <c r="I805"/>
  <c r="I800"/>
  <c r="I803"/>
  <c r="I797"/>
  <c r="I794"/>
  <c r="I798"/>
  <c r="I801"/>
  <c r="I795"/>
  <c r="I799"/>
  <c r="I802"/>
  <c r="I796"/>
  <c r="I793"/>
  <c r="I792"/>
  <c r="I790"/>
  <c r="I791"/>
  <c r="I789"/>
  <c r="I788"/>
  <c r="I786"/>
  <c r="I787"/>
  <c r="I785"/>
  <c r="I784"/>
  <c r="I782"/>
  <c r="I783"/>
  <c r="I781"/>
  <c r="I780"/>
  <c r="I779"/>
  <c r="I777"/>
  <c r="I778"/>
  <c r="I764"/>
  <c r="I767"/>
  <c r="I761"/>
  <c r="I763"/>
  <c r="I772"/>
  <c r="I766"/>
  <c r="I775"/>
  <c r="I760"/>
  <c r="I769"/>
  <c r="I758"/>
  <c r="I762"/>
  <c r="I765"/>
  <c r="I759"/>
  <c r="I754"/>
  <c r="I757"/>
  <c r="I751"/>
  <c r="I753"/>
  <c r="I756"/>
  <c r="I750"/>
  <c r="I752"/>
  <c r="I755"/>
  <c r="I749"/>
  <c r="I748"/>
  <c r="I745"/>
  <c r="I747"/>
  <c r="I744"/>
  <c r="I746"/>
  <c r="I743"/>
  <c r="I742"/>
  <c r="I741"/>
  <c r="I740"/>
  <c r="I735"/>
  <c r="I738"/>
  <c r="I732"/>
  <c r="I734"/>
  <c r="I737"/>
  <c r="I731"/>
  <c r="I733"/>
  <c r="I736"/>
  <c r="I730"/>
  <c r="I726"/>
  <c r="I729"/>
  <c r="I723"/>
  <c r="I725"/>
  <c r="I728"/>
  <c r="I722"/>
  <c r="I724"/>
  <c r="I727"/>
  <c r="I721"/>
  <c r="I708"/>
  <c r="I717"/>
  <c r="I711"/>
  <c r="I720"/>
  <c r="I705"/>
  <c r="I714"/>
  <c r="I707"/>
  <c r="I716"/>
  <c r="I710"/>
  <c r="I719"/>
  <c r="I713"/>
  <c r="I704"/>
  <c r="I706"/>
  <c r="I715"/>
  <c r="I709"/>
  <c r="I718"/>
  <c r="I703"/>
  <c r="I702"/>
  <c r="I701"/>
  <c r="I699"/>
  <c r="I700"/>
  <c r="I698"/>
  <c r="I695"/>
  <c r="I697"/>
  <c r="I694"/>
  <c r="I696"/>
  <c r="I693"/>
  <c r="I692"/>
  <c r="I691"/>
  <c r="I689"/>
  <c r="I690"/>
  <c r="I688"/>
  <c r="I687"/>
  <c r="I685"/>
  <c r="I686"/>
  <c r="I684"/>
  <c r="I681"/>
  <c r="I680"/>
  <c r="I679"/>
  <c r="I674"/>
  <c r="I675"/>
  <c r="I673"/>
  <c r="I671"/>
  <c r="I668"/>
  <c r="I667"/>
  <c r="I666"/>
  <c r="I665"/>
  <c r="I664"/>
  <c r="I663"/>
  <c r="I660"/>
  <c r="I661"/>
  <c r="I659"/>
  <c r="I658"/>
  <c r="I657"/>
  <c r="I656"/>
  <c r="I651"/>
  <c r="I652"/>
  <c r="I655"/>
  <c r="I648"/>
  <c r="I647"/>
  <c r="I646"/>
  <c r="I637"/>
  <c r="I638"/>
  <c r="I636"/>
  <c r="I635"/>
  <c r="I634"/>
  <c r="I633"/>
  <c r="I631"/>
  <c r="I630"/>
  <c r="I632"/>
  <c r="I627"/>
  <c r="I628"/>
  <c r="I624"/>
  <c r="I623"/>
  <c r="I621"/>
  <c r="I620"/>
  <c r="I622"/>
  <c r="I618"/>
  <c r="I615"/>
  <c r="I614"/>
  <c r="I613"/>
  <c r="I602"/>
  <c r="I601"/>
  <c r="I599"/>
  <c r="I598"/>
  <c r="I597"/>
  <c r="I595"/>
  <c r="I594"/>
  <c r="I592"/>
  <c r="I593"/>
  <c r="I591"/>
  <c r="I583"/>
  <c r="I586"/>
  <c r="I580"/>
  <c r="I590"/>
  <c r="I582"/>
  <c r="I585"/>
  <c r="I579"/>
  <c r="I588"/>
  <c r="I587"/>
  <c r="I589"/>
  <c r="I581"/>
  <c r="I584"/>
  <c r="I578"/>
  <c r="I577"/>
  <c r="I575"/>
  <c r="I576"/>
  <c r="I564"/>
  <c r="I555"/>
  <c r="I557"/>
  <c r="I559"/>
  <c r="I549"/>
  <c r="I563"/>
  <c r="I567"/>
  <c r="I573"/>
  <c r="I560"/>
  <c r="I554"/>
  <c r="I561"/>
  <c r="I572"/>
  <c r="I558"/>
  <c r="I548"/>
  <c r="I571"/>
  <c r="I570"/>
  <c r="I566"/>
  <c r="I562"/>
  <c r="I553"/>
  <c r="I568"/>
  <c r="I565"/>
  <c r="I547"/>
  <c r="I536"/>
  <c r="I534"/>
  <c r="I531"/>
  <c r="I533"/>
  <c r="I535"/>
  <c r="I530"/>
  <c r="I532"/>
  <c r="I528"/>
  <c r="I527"/>
  <c r="I524"/>
  <c r="I526"/>
  <c r="I521"/>
  <c r="I520"/>
  <c r="I519"/>
  <c r="I510"/>
  <c r="I518"/>
  <c r="I515"/>
  <c r="I516"/>
  <c r="I514"/>
  <c r="I517"/>
  <c r="I509"/>
  <c r="I507"/>
  <c r="I502"/>
  <c r="I504"/>
  <c r="I496"/>
  <c r="I506"/>
  <c r="I501"/>
  <c r="I503"/>
  <c r="I495"/>
  <c r="I505"/>
  <c r="I500"/>
  <c r="I494"/>
  <c r="I483"/>
  <c r="I482"/>
  <c r="I481"/>
  <c r="I478"/>
  <c r="I480"/>
  <c r="I474"/>
  <c r="I469"/>
  <c r="I472"/>
  <c r="I471"/>
  <c r="I470"/>
  <c r="I468"/>
  <c r="I473"/>
  <c r="I466"/>
  <c r="I465"/>
  <c r="I464"/>
  <c r="I462"/>
  <c r="I460"/>
  <c r="I461"/>
  <c r="I458"/>
  <c r="I457"/>
  <c r="I453"/>
  <c r="I451"/>
  <c r="I450"/>
  <c r="I449"/>
  <c r="I445"/>
  <c r="I441"/>
  <c r="I443"/>
  <c r="I444"/>
  <c r="I440"/>
  <c r="I437"/>
  <c r="I435"/>
  <c r="I426"/>
  <c r="I424"/>
  <c r="I425"/>
  <c r="I423"/>
  <c r="I422"/>
  <c r="I421"/>
  <c r="I420"/>
  <c r="I417"/>
  <c r="I416"/>
  <c r="I415"/>
  <c r="I403"/>
  <c r="I401"/>
  <c r="I405"/>
  <c r="I402"/>
  <c r="I394"/>
  <c r="I390"/>
  <c r="I392"/>
  <c r="I388"/>
  <c r="I393"/>
  <c r="I391"/>
  <c r="I389"/>
  <c r="I385"/>
  <c r="I379"/>
  <c r="I371"/>
  <c r="I367"/>
  <c r="I380"/>
  <c r="I377"/>
  <c r="I365"/>
  <c r="I378"/>
  <c r="I370"/>
  <c r="I376"/>
  <c r="I375"/>
  <c r="I372"/>
  <c r="I374"/>
  <c r="I366"/>
  <c r="I359"/>
  <c r="I357"/>
  <c r="I361"/>
  <c r="I358"/>
  <c r="I353"/>
  <c r="I352"/>
  <c r="I351"/>
  <c r="I350"/>
  <c r="I343"/>
  <c r="I345"/>
  <c r="I342"/>
  <c r="I341"/>
  <c r="I340"/>
  <c r="I339"/>
  <c r="I335"/>
  <c r="I334"/>
  <c r="I333"/>
  <c r="I323"/>
  <c r="I324"/>
  <c r="I326"/>
  <c r="I321"/>
  <c r="I322"/>
  <c r="I320"/>
  <c r="I313"/>
  <c r="I315"/>
  <c r="I312"/>
  <c r="I314"/>
  <c r="I309"/>
  <c r="I310"/>
  <c r="I311"/>
  <c r="I305"/>
  <c r="I291"/>
  <c r="I293"/>
  <c r="I288"/>
  <c r="I304"/>
  <c r="I290"/>
  <c r="I302"/>
  <c r="I296"/>
  <c r="I299"/>
  <c r="I294"/>
  <c r="I298"/>
  <c r="I301"/>
  <c r="I300"/>
  <c r="I284"/>
  <c r="I287"/>
  <c r="I303"/>
  <c r="I289"/>
  <c r="I283"/>
  <c r="I286"/>
  <c r="I281"/>
  <c r="I278"/>
  <c r="I276"/>
  <c r="I275"/>
  <c r="I274"/>
  <c r="I273"/>
  <c r="I272"/>
  <c r="I271"/>
  <c r="I268"/>
  <c r="I267"/>
  <c r="I266"/>
  <c r="I258"/>
  <c r="I253"/>
  <c r="I251"/>
  <c r="I252"/>
  <c r="I245"/>
  <c r="I244"/>
  <c r="I242"/>
  <c r="I234"/>
  <c r="I233"/>
  <c r="I197"/>
  <c r="I204"/>
  <c r="I196"/>
  <c r="I195"/>
  <c r="I194"/>
  <c r="I191"/>
  <c r="I190"/>
  <c r="I189"/>
  <c r="I188"/>
  <c r="I187"/>
  <c r="I186"/>
  <c r="I185"/>
  <c r="I184"/>
  <c r="I183"/>
  <c r="I182"/>
  <c r="I181"/>
  <c r="I179"/>
  <c r="I178"/>
  <c r="I177"/>
  <c r="I176"/>
  <c r="I174"/>
  <c r="I173"/>
  <c r="I172"/>
  <c r="I169"/>
  <c r="I168"/>
  <c r="I167"/>
  <c r="I166"/>
  <c r="I165"/>
  <c r="I164"/>
  <c r="I163"/>
  <c r="I162"/>
  <c r="I160"/>
  <c r="I158"/>
  <c r="I157"/>
  <c r="I155"/>
  <c r="I153"/>
  <c r="I152"/>
  <c r="I148"/>
  <c r="I147"/>
  <c r="I146"/>
  <c r="I145"/>
  <c r="I144"/>
  <c r="I143"/>
  <c r="I142"/>
  <c r="I137"/>
  <c r="I136"/>
  <c r="I134"/>
  <c r="I135"/>
  <c r="I133"/>
  <c r="I132"/>
  <c r="I131"/>
  <c r="I130"/>
  <c r="I129"/>
  <c r="I128"/>
  <c r="I127"/>
  <c r="I126"/>
  <c r="I125"/>
  <c r="I124"/>
  <c r="I123"/>
  <c r="I120"/>
  <c r="I122"/>
  <c r="I121"/>
  <c r="I119"/>
  <c r="I118"/>
  <c r="I117"/>
  <c r="I116"/>
  <c r="I115"/>
  <c r="I113"/>
  <c r="I114"/>
  <c r="I104"/>
  <c r="I96"/>
  <c r="I95"/>
  <c r="I94"/>
  <c r="I93"/>
  <c r="I92"/>
  <c r="I91"/>
  <c r="I88"/>
  <c r="I89"/>
  <c r="I80"/>
  <c r="I86"/>
  <c r="I83"/>
  <c r="I85"/>
  <c r="I76"/>
  <c r="I77"/>
  <c r="I71"/>
  <c r="I70"/>
  <c r="I68"/>
  <c r="I69"/>
  <c r="I66"/>
  <c r="I65"/>
  <c r="I64"/>
  <c r="I62"/>
  <c r="I63"/>
  <c r="I59"/>
  <c r="I57"/>
  <c r="I58"/>
  <c r="I61"/>
  <c r="I60"/>
  <c r="I55"/>
  <c r="I54"/>
  <c r="I53"/>
  <c r="I48"/>
  <c r="I50"/>
  <c r="I47"/>
  <c r="I45"/>
  <c r="I46"/>
  <c r="I42"/>
  <c r="I40"/>
  <c r="I41"/>
  <c r="I44"/>
  <c r="I38"/>
  <c r="I37"/>
  <c r="I36"/>
  <c r="I35"/>
  <c r="I34"/>
  <c r="I32"/>
  <c r="I31"/>
  <c r="I27"/>
  <c r="I26"/>
  <c r="I29"/>
  <c r="I25"/>
  <c r="I24"/>
  <c r="I23"/>
  <c r="I22"/>
  <c r="I21"/>
  <c r="I20"/>
  <c r="I17"/>
  <c r="I15"/>
  <c r="I16"/>
  <c r="I14"/>
  <c r="I12"/>
  <c r="I9"/>
  <c r="I11"/>
  <c r="I8"/>
  <c r="I7"/>
  <c r="I5"/>
  <c r="I556"/>
</calcChain>
</file>

<file path=xl/comments1.xml><?xml version="1.0" encoding="utf-8"?>
<comments xmlns="http://schemas.openxmlformats.org/spreadsheetml/2006/main">
  <authors>
    <author>chrapek</author>
  </authors>
  <commentList>
    <comment ref="I2" authorId="0">
      <text>
        <r>
          <rPr>
            <b/>
            <sz val="8"/>
            <color indexed="81"/>
            <rFont val="Tahoma"/>
            <family val="2"/>
            <charset val="238"/>
          </rPr>
          <t>Zde zadejte výši přiznané slevy z MOC</t>
        </r>
      </text>
    </comment>
    <comment ref="E3" authorId="0">
      <text>
        <r>
          <rPr>
            <b/>
            <sz val="9"/>
            <color indexed="81"/>
            <rFont val="Tahoma"/>
            <family val="2"/>
            <charset val="238"/>
          </rPr>
          <t>SKL   - zboží je běžně skladem
SKLM - zboží je skladem v omezeném množství
SKLK - zboží je běžně skladem, akční cena - dále již bez slev
ZAK , ZAKX  - zboží je pouze na zakázku
ZAKD - výprodej nadnormativních zásob
DOPR - doprodej skladových zásob - výrobek se již nebude vyrábět
ZAKK - zboží je pouze na zakázku, akční cena - dále již bez slev</t>
        </r>
      </text>
    </comment>
    <comment ref="F3" authorId="0">
      <text>
        <r>
          <rPr>
            <b/>
            <sz val="9"/>
            <color indexed="81"/>
            <rFont val="Tahoma"/>
            <family val="2"/>
            <charset val="238"/>
          </rPr>
          <t>Doporučená prodejní cena v Kč bez DPH</t>
        </r>
        <r>
          <rPr>
            <sz val="9"/>
            <color indexed="81"/>
            <rFont val="Tahoma"/>
            <family val="2"/>
            <charset val="238"/>
          </rPr>
          <t xml:space="preserve">
</t>
        </r>
      </text>
    </comment>
    <comment ref="Q3" authorId="0">
      <text>
        <r>
          <rPr>
            <b/>
            <sz val="9"/>
            <color indexed="81"/>
            <rFont val="Tahoma"/>
            <family val="2"/>
            <charset val="238"/>
          </rPr>
          <t>výšková skupina (výška v cm), obvod hlavy (ObHla), 
obvod krku (ObKrk),
cm = velikost daná výškou postavy, apod.</t>
        </r>
        <r>
          <rPr>
            <sz val="9"/>
            <color indexed="81"/>
            <rFont val="Tahoma"/>
            <family val="2"/>
            <charset val="238"/>
          </rPr>
          <t xml:space="preserve">
</t>
        </r>
      </text>
    </comment>
    <comment ref="R3" authorId="0">
      <text>
        <r>
          <rPr>
            <b/>
            <sz val="9"/>
            <color indexed="81"/>
            <rFont val="Tahoma"/>
            <family val="2"/>
            <charset val="238"/>
          </rPr>
          <t>PS14 -   Katalog WORK WEAR 2014/2015- průmysl, stavebnictví, doprava
ZGS14 - Katalog WORK WEAR &amp; PROFI LINE 2014/2015- zdravotnictví, gastronomie, služby
N16 - Katalog NOVINKY 2016
N19 - Katalog NOVINKY 2019
DD -  Doplňkový katalog - dětské ošacení</t>
        </r>
      </text>
    </comment>
  </commentList>
</comments>
</file>

<file path=xl/sharedStrings.xml><?xml version="1.0" encoding="utf-8"?>
<sst xmlns="http://schemas.openxmlformats.org/spreadsheetml/2006/main" count="23332" uniqueCount="4374">
  <si>
    <t>pořadí 2</t>
  </si>
  <si>
    <t xml:space="preserve">Kód Tradetex </t>
  </si>
  <si>
    <t>NÁZEV - VS - barva</t>
  </si>
  <si>
    <t>Základní materiál</t>
  </si>
  <si>
    <t>DOSTUP-   NOST</t>
  </si>
  <si>
    <t>MOC CENA    Kč bez DPH</t>
  </si>
  <si>
    <t>%</t>
  </si>
  <si>
    <t>VAŠE NC CENA   Kč bez DPH</t>
  </si>
  <si>
    <t>ZA MJ</t>
  </si>
  <si>
    <t>Hmotnost / MJ</t>
  </si>
  <si>
    <t>OBJEM / MJ</t>
  </si>
  <si>
    <t>Popis1</t>
  </si>
  <si>
    <t>Katalog - Strana</t>
  </si>
  <si>
    <t>Sezóna</t>
  </si>
  <si>
    <t>Status</t>
  </si>
  <si>
    <t>Označení</t>
  </si>
  <si>
    <t>Velikosti</t>
  </si>
  <si>
    <t>Popis2</t>
  </si>
  <si>
    <t>VÝPRODEJ. CENA</t>
  </si>
  <si>
    <t>Vzor</t>
  </si>
  <si>
    <t>NÁVOD</t>
  </si>
  <si>
    <t>Umístění</t>
  </si>
  <si>
    <t>Popis</t>
  </si>
  <si>
    <t>Význam</t>
  </si>
  <si>
    <t>Sloupec "F"</t>
  </si>
  <si>
    <t>MOC CENA  Kč bez DPH</t>
  </si>
  <si>
    <t>doporučená prodejní cena pro koncového zákazníka</t>
  </si>
  <si>
    <t>Vaše sleva v %</t>
  </si>
  <si>
    <t>Sloupec "E"</t>
  </si>
  <si>
    <t>DOSTUPNOST</t>
  </si>
  <si>
    <r>
      <rPr>
        <b/>
        <sz val="10"/>
        <rFont val="Arial"/>
        <family val="2"/>
        <charset val="238"/>
      </rPr>
      <t>SKL</t>
    </r>
    <r>
      <rPr>
        <sz val="10"/>
        <rFont val="Arial"/>
        <family val="2"/>
        <charset val="238"/>
      </rPr>
      <t xml:space="preserve"> = výrobky běžně skladem (dodací lhůta obvykle do 3 pracovních dnů, max.do 14 dnů)</t>
    </r>
  </si>
  <si>
    <t>VAŠE NC CENA Kč bez DPH</t>
  </si>
  <si>
    <t xml:space="preserve">Ing. Miroslav Kurka – TRADETEX </t>
  </si>
  <si>
    <t xml:space="preserve">     www.tradetex.cz</t>
  </si>
  <si>
    <t>Orlová-Lutyně, 735 14, U Centrumu 749,  prodej@tradetex.cz, +420 596 539 221</t>
  </si>
  <si>
    <t>Praha 10 - Hostivař, 102 00, Daliborova 161/26, praha10@tradetex.cz, +420 271 960 252</t>
  </si>
  <si>
    <r>
      <t>ě</t>
    </r>
    <r>
      <rPr>
        <b/>
        <sz val="16"/>
        <rFont val="Arial"/>
        <family val="2"/>
        <charset val="238"/>
      </rPr>
      <t xml:space="preserve"> Cenové podmínky </t>
    </r>
    <r>
      <rPr>
        <b/>
        <sz val="16"/>
        <rFont val="Wingdings 2"/>
        <family val="1"/>
        <charset val="2"/>
      </rPr>
      <t>ě</t>
    </r>
  </si>
  <si>
    <t>u</t>
  </si>
  <si>
    <t>u všech vzorů v ceníku je uvedena základní doporučená prodejní cena bez DPH (MOC).</t>
  </si>
  <si>
    <t>SLEVY :</t>
  </si>
  <si>
    <r>
      <t>u</t>
    </r>
    <r>
      <rPr>
        <sz val="12"/>
        <rFont val="Arial"/>
        <family val="2"/>
        <charset val="238"/>
      </rPr>
      <t/>
    </r>
  </si>
  <si>
    <t>při větších odběrech zboží mohou být stanoveny další obchodní a množstevní slevy, jejichž výše je stanovena zvlášť rabatovými podmínkami pro jednotlivé obchodníky a velkoodběratele a je vždy upřesněna na kupní smlouvě. Podmínkou pro uplatnění nároku na tuto dodatečnou slevu (rabat) je úhrada kupní ceny v termínu splatnosti.</t>
  </si>
  <si>
    <t>v případě výraznějšího nárůstu cen vstupního materiálu si vyhrazujeme právo upravit cenu při potvrzení kupní smlouvy.</t>
  </si>
  <si>
    <r>
      <t>ě</t>
    </r>
    <r>
      <rPr>
        <b/>
        <sz val="16"/>
        <rFont val="Arial"/>
        <family val="2"/>
        <charset val="238"/>
      </rPr>
      <t xml:space="preserve"> Objednací podmínky </t>
    </r>
    <r>
      <rPr>
        <b/>
        <sz val="16"/>
        <rFont val="Wingdings 2"/>
        <family val="1"/>
        <charset val="2"/>
      </rPr>
      <t>ě</t>
    </r>
  </si>
  <si>
    <r>
      <t>u</t>
    </r>
    <r>
      <rPr>
        <sz val="12"/>
        <rFont val="Arial"/>
        <family val="2"/>
        <charset val="238"/>
      </rPr>
      <t xml:space="preserve"> </t>
    </r>
  </si>
  <si>
    <t>běžně dodáváme ošacení na základní výšku postavy (VS):</t>
  </si>
  <si>
    <r>
      <t>168cm, 170cm</t>
    </r>
    <r>
      <rPr>
        <sz val="12"/>
        <rFont val="Arial"/>
        <family val="2"/>
        <charset val="238"/>
      </rPr>
      <t xml:space="preserve"> - dámské vzory</t>
    </r>
  </si>
  <si>
    <r>
      <t>182cm</t>
    </r>
    <r>
      <rPr>
        <sz val="12"/>
        <rFont val="Arial"/>
        <family val="2"/>
        <charset val="238"/>
      </rPr>
      <t xml:space="preserve"> - pánské vzory</t>
    </r>
  </si>
  <si>
    <t>pokud je v ceníku u vzoru oděvu uvedeno, dodáváme také oděvy na výšku postavy:</t>
  </si>
  <si>
    <t>158cm, 160cm - snížená dámská</t>
  </si>
  <si>
    <t>170 cm - snížená pánská</t>
  </si>
  <si>
    <t>176 cm - zvýšená dámská</t>
  </si>
  <si>
    <t>194 cm - zvýšená pánská</t>
  </si>
  <si>
    <t>v objednávce je nutno uvést:</t>
  </si>
  <si>
    <t>název firmy, adresa, místo dodání a fakturační adresa (pokud se liší od adresy firmy), IČO, DIČ, jméno objednávajícího, telefonické spojení, číslo vzoru, druh materiálu, barva, výšková skupina (VS), rozpis velikostí.</t>
  </si>
  <si>
    <r>
      <t>ě</t>
    </r>
    <r>
      <rPr>
        <b/>
        <sz val="16"/>
        <rFont val="Arial"/>
        <family val="2"/>
        <charset val="238"/>
      </rPr>
      <t xml:space="preserve"> Velikostní tabulky pracovních oděvů </t>
    </r>
    <r>
      <rPr>
        <b/>
        <sz val="16"/>
        <rFont val="Wingdings 2"/>
        <family val="1"/>
        <charset val="2"/>
      </rPr>
      <t>ě</t>
    </r>
  </si>
  <si>
    <r>
      <t>ě</t>
    </r>
    <r>
      <rPr>
        <b/>
        <sz val="16"/>
        <rFont val="Arial"/>
        <family val="2"/>
        <charset val="238"/>
      </rPr>
      <t xml:space="preserve"> Doprava, obaly</t>
    </r>
    <r>
      <rPr>
        <b/>
        <sz val="16"/>
        <rFont val="Wingdings 2"/>
        <family val="1"/>
        <charset val="2"/>
      </rPr>
      <t>ě</t>
    </r>
  </si>
  <si>
    <r>
      <t>u</t>
    </r>
    <r>
      <rPr>
        <sz val="12"/>
        <rFont val="Arial"/>
        <family val="2"/>
        <charset val="238"/>
      </rPr>
      <t xml:space="preserve"> </t>
    </r>
    <r>
      <rPr>
        <b/>
        <sz val="12"/>
        <rFont val="Arial"/>
        <family val="2"/>
        <charset val="238"/>
      </rPr>
      <t/>
    </r>
  </si>
  <si>
    <r>
      <t>dopravné</t>
    </r>
    <r>
      <rPr>
        <sz val="12"/>
        <rFont val="Arial"/>
        <family val="2"/>
        <charset val="238"/>
      </rPr>
      <t xml:space="preserve"> (bez DPH - při hodnotě objednaného zboží):</t>
    </r>
  </si>
  <si>
    <t>do 8 000,- Kč</t>
  </si>
  <si>
    <t>do 4 000,- Kč</t>
  </si>
  <si>
    <t>- vyhrazujeme si právo zaslat zboží na dobírku</t>
  </si>
  <si>
    <r>
      <t>ě</t>
    </r>
    <r>
      <rPr>
        <b/>
        <sz val="16"/>
        <rFont val="Arial"/>
        <family val="2"/>
        <charset val="238"/>
      </rPr>
      <t xml:space="preserve"> Příplatky </t>
    </r>
    <r>
      <rPr>
        <b/>
        <sz val="16"/>
        <rFont val="Wingdings 2"/>
        <family val="1"/>
        <charset val="2"/>
      </rPr>
      <t>ě</t>
    </r>
  </si>
  <si>
    <t>- výrobky ZAKK - u lůžkovin a plochých textilií pod 50ks = zakázková přirážka 15% + vždy se hradí dopravné</t>
  </si>
  <si>
    <t>Prodloužení nebo zkrácení oděvu</t>
  </si>
  <si>
    <t>Pokud zákazník požaduje zkrácení nebo prodloužení oděvu mimo nabízený rozsah výškové skupiny daného výrobku, budou mu účtovány následující příplatky k doporučené maloobchodní ceně bez DPH (MOC):</t>
  </si>
  <si>
    <t>běžné oděvy</t>
  </si>
  <si>
    <t>prodloužení oděvu</t>
  </si>
  <si>
    <t>zkrácení oděvu</t>
  </si>
  <si>
    <t>košile, halena, blůza, kalhoty</t>
  </si>
  <si>
    <t>25,- Kč</t>
  </si>
  <si>
    <t>souprava, plášť, kombinéza</t>
  </si>
  <si>
    <t>zateplené oděvy</t>
  </si>
  <si>
    <t>blůza, kalhoty</t>
  </si>
  <si>
    <t>souprava, kabát, kombinéza</t>
  </si>
  <si>
    <t>40,- Kč</t>
  </si>
  <si>
    <r>
      <t>Upozornění:</t>
    </r>
    <r>
      <rPr>
        <i/>
        <sz val="12"/>
        <color indexed="10"/>
        <rFont val="Arial"/>
        <family val="2"/>
        <charset val="238"/>
      </rPr>
      <t xml:space="preserve"> při těchto úpravách délek však nedochází ke změnám konstrukce střihů  !</t>
    </r>
  </si>
  <si>
    <t>úprava oděvů impregnací  - cena na dotaz</t>
  </si>
  <si>
    <r>
      <t xml:space="preserve">oděvy dle měřenkového listu zhotovujeme pouze po dohodě a k ceně je připočten příplatek dle požadovaných rozměrů ve výši </t>
    </r>
    <r>
      <rPr>
        <b/>
        <sz val="12"/>
        <rFont val="Arial"/>
        <family val="2"/>
        <charset val="238"/>
      </rPr>
      <t>70%</t>
    </r>
    <r>
      <rPr>
        <sz val="12"/>
        <rFont val="Arial"/>
        <family val="2"/>
        <charset val="238"/>
      </rPr>
      <t xml:space="preserve"> k doporučené maloobchodní ceně bez DPH (zakázková přirážka se již neúčtuje)</t>
    </r>
  </si>
  <si>
    <r>
      <t xml:space="preserve">Výroba nových vzorků oděvů - </t>
    </r>
    <r>
      <rPr>
        <b/>
        <sz val="12"/>
        <color indexed="30"/>
        <rFont val="Arial"/>
        <family val="2"/>
        <charset val="238"/>
      </rPr>
      <t>drobnou úpravou již existujících základních střihů</t>
    </r>
  </si>
  <si>
    <r>
      <t xml:space="preserve">Pokud zákazník požaduje výrobu vzorků nového oděvu bude mu k doporučené maloobchodní ceně bez DPH (MOC) připočten příplatek ve výši </t>
    </r>
    <r>
      <rPr>
        <b/>
        <sz val="12"/>
        <rFont val="Arial"/>
        <family val="2"/>
        <charset val="238"/>
      </rPr>
      <t>150%</t>
    </r>
    <r>
      <rPr>
        <sz val="12"/>
        <rFont val="Arial"/>
        <family val="2"/>
        <charset val="238"/>
      </rPr>
      <t>. Žádné slevy se v tomto případě neposkytují.</t>
    </r>
  </si>
  <si>
    <r>
      <t xml:space="preserve">V případě uskutečnění následného obchodního případu s tímto oděvem a při objednaném množství min. </t>
    </r>
    <r>
      <rPr>
        <b/>
        <sz val="12"/>
        <rFont val="Arial"/>
        <family val="2"/>
        <charset val="238"/>
      </rPr>
      <t>50ks</t>
    </r>
    <r>
      <rPr>
        <sz val="12"/>
        <rFont val="Arial"/>
        <family val="2"/>
        <charset val="238"/>
      </rPr>
      <t xml:space="preserve"> se příplatek za vzorek bude v této následné zakázce kompenzovat, a to na základě písemného požadavku odběratele uplatněného v objednávce.</t>
    </r>
  </si>
  <si>
    <r>
      <t xml:space="preserve">Vývoj a výroba nových vzorků oděvů - </t>
    </r>
    <r>
      <rPr>
        <b/>
        <sz val="12"/>
        <color indexed="30"/>
        <rFont val="Arial"/>
        <family val="2"/>
        <charset val="238"/>
      </rPr>
      <t>vývoj a výroba zcela nového střihu</t>
    </r>
  </si>
  <si>
    <t>Nový výrobek včetně střihové dokumentace</t>
  </si>
  <si>
    <t>7.000,- Kč bez DPH</t>
  </si>
  <si>
    <t>Nový výrobek bez střihové dokumentace</t>
  </si>
  <si>
    <t>5.000,- Kč bez DPH</t>
  </si>
  <si>
    <t>Ceny jsou konečné a nevztahují se na ně žádné slevy.</t>
  </si>
  <si>
    <r>
      <t>ě</t>
    </r>
    <r>
      <rPr>
        <b/>
        <sz val="16"/>
        <rFont val="Arial"/>
        <family val="2"/>
        <charset val="238"/>
      </rPr>
      <t xml:space="preserve"> Speciální úpravy - loga </t>
    </r>
    <r>
      <rPr>
        <b/>
        <sz val="16"/>
        <rFont val="Wingdings 2"/>
        <family val="1"/>
        <charset val="2"/>
      </rPr>
      <t>ě</t>
    </r>
  </si>
  <si>
    <t>- přišití odběratelem dodaného znaku</t>
  </si>
  <si>
    <t>- provedení výšivky</t>
  </si>
  <si>
    <t>- sítotisk (nástřik barvou) - jedno i vícebarevné provedení</t>
  </si>
  <si>
    <t>- flock (plyšový nástřik)  - jedno i vícebarevné provedení</t>
  </si>
  <si>
    <t>- nažehlovací logo, atd.</t>
  </si>
  <si>
    <t>cena dle velikosti, počtu barev, počtu kusů a provedení bude upřesněna ve smlouvě</t>
  </si>
  <si>
    <t xml:space="preserve">u sítotisku a flocku je výrobcem zaručena jejich zdravotní nezávadnost. Flock je antistatický, odolný proti prachu a kouři. </t>
  </si>
  <si>
    <r>
      <t>Je zajištěna možnost praní do 75</t>
    </r>
    <r>
      <rPr>
        <vertAlign val="superscript"/>
        <sz val="12"/>
        <rFont val="Arial"/>
        <family val="2"/>
        <charset val="238"/>
      </rPr>
      <t>o</t>
    </r>
    <r>
      <rPr>
        <sz val="12"/>
        <rFont val="Arial"/>
        <family val="2"/>
        <charset val="238"/>
      </rPr>
      <t>C - nesmí se prát v PEN chlóru.</t>
    </r>
  </si>
  <si>
    <t>přesné zpracování loga zaručujeme při dodání předlohy v digitální podobě - soubory ve formátu Corel Draw - přípona .CDR (nutno sdělit verzi) nebo Adobe Photoshop - přípona .AI.</t>
  </si>
  <si>
    <r>
      <t>ě</t>
    </r>
    <r>
      <rPr>
        <b/>
        <sz val="16"/>
        <rFont val="Arial"/>
        <family val="2"/>
        <charset val="238"/>
      </rPr>
      <t xml:space="preserve"> Dodací lhůty </t>
    </r>
    <r>
      <rPr>
        <b/>
        <sz val="16"/>
        <rFont val="Wingdings 2"/>
        <family val="1"/>
        <charset val="2"/>
      </rPr>
      <t>ě</t>
    </r>
  </si>
  <si>
    <r>
      <t>"</t>
    </r>
    <r>
      <rPr>
        <b/>
        <sz val="12"/>
        <rFont val="Arial"/>
        <family val="2"/>
        <charset val="238"/>
      </rPr>
      <t>SKL</t>
    </r>
    <r>
      <rPr>
        <sz val="12"/>
        <rFont val="Arial"/>
        <family val="2"/>
        <charset val="238"/>
      </rPr>
      <t xml:space="preserve">" - takto označené zboží bývá běžně skladem, dodací lhůta se pohybuje většinou </t>
    </r>
    <r>
      <rPr>
        <b/>
        <sz val="12"/>
        <rFont val="Arial"/>
        <family val="2"/>
        <charset val="238"/>
      </rPr>
      <t>do 2 týdnů</t>
    </r>
    <r>
      <rPr>
        <sz val="12"/>
        <rFont val="Arial"/>
        <family val="2"/>
        <charset val="238"/>
      </rPr>
      <t xml:space="preserve"> </t>
    </r>
  </si>
  <si>
    <r>
      <t xml:space="preserve">ostatní vzory a zboží se zadávají do výroby </t>
    </r>
    <r>
      <rPr>
        <b/>
        <sz val="12"/>
        <rFont val="Arial"/>
        <family val="2"/>
        <charset val="238"/>
      </rPr>
      <t>dle pořadí zakázek</t>
    </r>
    <r>
      <rPr>
        <sz val="12"/>
        <rFont val="Arial"/>
        <family val="2"/>
        <charset val="238"/>
      </rPr>
      <t xml:space="preserve"> (potvrzených kupních smluv). Dodací lhůty uvedené v tomto ceníku jsou orientační a budou v těchto případech </t>
    </r>
    <r>
      <rPr>
        <b/>
        <sz val="12"/>
        <rFont val="Arial"/>
        <family val="2"/>
        <charset val="238"/>
      </rPr>
      <t>upřesněny.</t>
    </r>
  </si>
  <si>
    <r>
      <t>ě</t>
    </r>
    <r>
      <rPr>
        <b/>
        <sz val="16"/>
        <rFont val="Arial"/>
        <family val="2"/>
        <charset val="238"/>
      </rPr>
      <t xml:space="preserve"> Záruční doba - reklamace </t>
    </r>
    <r>
      <rPr>
        <b/>
        <sz val="16"/>
        <rFont val="Wingdings 2"/>
        <family val="1"/>
        <charset val="2"/>
      </rPr>
      <t>ě</t>
    </r>
  </si>
  <si>
    <r>
      <t xml:space="preserve">Na zakoupené zboží je poskytována </t>
    </r>
    <r>
      <rPr>
        <b/>
        <sz val="12"/>
        <rFont val="Arial"/>
        <family val="2"/>
        <charset val="238"/>
      </rPr>
      <t>dvouletá záruční doba</t>
    </r>
    <r>
      <rPr>
        <sz val="12"/>
        <rFont val="Arial"/>
        <family val="2"/>
        <charset val="238"/>
      </rPr>
      <t xml:space="preserve"> na vady výrobku. Záruka se nevztahuje na mechanické poškození a opotřebení předpokládané běžným používáním výrobku. Záruka se taktéž nevztahuje na  škody vzniklé nesprávnou údržbou a v rozporu s ošetřovacími symboly na výrobku. </t>
    </r>
  </si>
  <si>
    <r>
      <t>"</t>
    </r>
    <r>
      <rPr>
        <b/>
        <sz val="12"/>
        <color indexed="10"/>
        <rFont val="Arial"/>
        <family val="2"/>
        <charset val="238"/>
      </rPr>
      <t>ZAK, ZAKK, ZAKX"</t>
    </r>
    <r>
      <rPr>
        <sz val="12"/>
        <color indexed="10"/>
        <rFont val="Arial"/>
        <family val="2"/>
        <charset val="238"/>
      </rPr>
      <t xml:space="preserve"> - takto označené vzory se šijí na zakázku - tzn. až na základě došlé objednávky odběratele. Dodané zboží šité na zakázku již nelze vracet ani vyměňovat za jiné velikosti apod.</t>
    </r>
  </si>
  <si>
    <t>Změny cen a obchodních podmínek vyhrazeny.</t>
  </si>
  <si>
    <t>Ing. Miroslav Kurka - TRADETEX, U Centrumu 749, Orlová - Lutyně, 735 14</t>
  </si>
  <si>
    <t>tel.: +420 596 539 221,  mob.: +420  739 343 400, fax: +420 596 539 224</t>
  </si>
  <si>
    <t>E-mail: prodej@tradetex.cz, e-shop: www.tradetex.cz</t>
  </si>
  <si>
    <r>
      <t xml:space="preserve">PŘEVODNÍ TABULKY </t>
    </r>
    <r>
      <rPr>
        <b/>
        <sz val="18"/>
        <color indexed="10"/>
        <rFont val="Arial"/>
        <family val="2"/>
        <charset val="238"/>
      </rPr>
      <t xml:space="preserve"> "obvod krku / velikost"</t>
    </r>
    <r>
      <rPr>
        <b/>
        <sz val="18"/>
        <rFont val="Arial"/>
        <family val="2"/>
        <charset val="238"/>
      </rPr>
      <t xml:space="preserve"> u výráběných košil ve firmě TRADETEX</t>
    </r>
  </si>
  <si>
    <t>Pozn.: jedná se o přibližné srovnání - záleží na jednotlivých střihových provedeních jednotlivých košil</t>
  </si>
  <si>
    <t>PÁNSKÉ KOŠILE - pracovní velikosti</t>
  </si>
  <si>
    <t>obvod krku cm</t>
  </si>
  <si>
    <t>36</t>
  </si>
  <si>
    <t>38</t>
  </si>
  <si>
    <t>40</t>
  </si>
  <si>
    <t>42</t>
  </si>
  <si>
    <t>44</t>
  </si>
  <si>
    <t>46</t>
  </si>
  <si>
    <t>VS182 - velikost</t>
  </si>
  <si>
    <t>50</t>
  </si>
  <si>
    <t>54</t>
  </si>
  <si>
    <t>58</t>
  </si>
  <si>
    <t>62</t>
  </si>
  <si>
    <t>66</t>
  </si>
  <si>
    <t>70</t>
  </si>
  <si>
    <t>NADMĚR</t>
  </si>
  <si>
    <t xml:space="preserve">platí pro košile vzor:  </t>
  </si>
  <si>
    <t>200</t>
  </si>
  <si>
    <t>obvod krku</t>
  </si>
  <si>
    <t>36/38/40/42/44/46</t>
  </si>
  <si>
    <t>205</t>
  </si>
  <si>
    <t>přibližně objemové  velikosti oděvu 54 dle "Tabulky-Pracovní velikosti".</t>
  </si>
  <si>
    <t>PÁNSKÉ KOŠILE - konfekční velikosti</t>
  </si>
  <si>
    <t>37</t>
  </si>
  <si>
    <t>39</t>
  </si>
  <si>
    <t>41</t>
  </si>
  <si>
    <t>43</t>
  </si>
  <si>
    <t>45</t>
  </si>
  <si>
    <t>47</t>
  </si>
  <si>
    <t>48</t>
  </si>
  <si>
    <t>EU 40</t>
  </si>
  <si>
    <t>EU42</t>
  </si>
  <si>
    <t>EU 44</t>
  </si>
  <si>
    <t>EU46</t>
  </si>
  <si>
    <t>EU 48</t>
  </si>
  <si>
    <t>EU 50</t>
  </si>
  <si>
    <t>EU 52</t>
  </si>
  <si>
    <t>EU 54</t>
  </si>
  <si>
    <t>EU 56</t>
  </si>
  <si>
    <t>EU 58</t>
  </si>
  <si>
    <t>EU 60</t>
  </si>
  <si>
    <t>EU 62</t>
  </si>
  <si>
    <t>EU 64</t>
  </si>
  <si>
    <t xml:space="preserve">platí pro košile vzor:    </t>
  </si>
  <si>
    <t>2350 - FILIP</t>
  </si>
  <si>
    <t>36/38/40/42/44/46/47/48</t>
  </si>
  <si>
    <t>2351 - VILÉM</t>
  </si>
  <si>
    <t>odpovídá přibližně objemové  velikosti oděvu EU48 dle "Tabulky-Konfekční velikosti".</t>
  </si>
  <si>
    <t>2353 - ROBERT</t>
  </si>
  <si>
    <t>37/38/39/40/41/42/43/44/45/46/47</t>
  </si>
  <si>
    <t>2356 - JIŘÍ</t>
  </si>
  <si>
    <t>2359 - FELIX</t>
  </si>
  <si>
    <t>Velikostní tabulky jsou platné pro pracovní ošacení vyráběné firmou TRADETEX.</t>
  </si>
  <si>
    <t>Určení velikosti PRACOVNÍHO OŠACENÍ pro ŽENY</t>
  </si>
  <si>
    <t>míry postavy jsou uvedeny v cm</t>
  </si>
  <si>
    <t>VS 158, 170, 176</t>
  </si>
  <si>
    <t>52</t>
  </si>
  <si>
    <t>56</t>
  </si>
  <si>
    <t>60</t>
  </si>
  <si>
    <t>64</t>
  </si>
  <si>
    <t>obvod hrudi od - do</t>
  </si>
  <si>
    <t>obvod pasu od - do</t>
  </si>
  <si>
    <t>obvod boků od - do</t>
  </si>
  <si>
    <t>Výškové skupiny - ženy:</t>
  </si>
  <si>
    <t>výška postavy</t>
  </si>
  <si>
    <t>boční délka kalhot:</t>
  </si>
  <si>
    <t xml:space="preserve">       s páskem</t>
  </si>
  <si>
    <r>
      <t>bez pásku</t>
    </r>
    <r>
      <rPr>
        <i/>
        <sz val="10"/>
        <rFont val="Arial"/>
        <family val="2"/>
        <charset val="238"/>
      </rPr>
      <t xml:space="preserve"> (např. v pase na šňůrku)</t>
    </r>
  </si>
  <si>
    <t>( výška postavy )</t>
  </si>
  <si>
    <t>VS 158</t>
  </si>
  <si>
    <t>(154 - 162 cm)</t>
  </si>
  <si>
    <t>104,0 cm</t>
  </si>
  <si>
    <t>100,0 cm</t>
  </si>
  <si>
    <t>VS 170</t>
  </si>
  <si>
    <r>
      <t xml:space="preserve">(162 - 172 cm) - </t>
    </r>
    <r>
      <rPr>
        <b/>
        <sz val="10"/>
        <rFont val="Arial"/>
        <family val="2"/>
        <charset val="238"/>
      </rPr>
      <t>základní výšková skupina</t>
    </r>
  </si>
  <si>
    <t>112,0 cm</t>
  </si>
  <si>
    <t>108,0 cm</t>
  </si>
  <si>
    <r>
      <t xml:space="preserve">příklad označení: </t>
    </r>
    <r>
      <rPr>
        <b/>
        <i/>
        <sz val="11"/>
        <rFont val="Arial"/>
        <family val="2"/>
        <charset val="238"/>
      </rPr>
      <t xml:space="preserve"> VS 170 / 48</t>
    </r>
  </si>
  <si>
    <t>VS 176</t>
  </si>
  <si>
    <t>(172 - 178 cm)</t>
  </si>
  <si>
    <t>116,0 cm</t>
  </si>
  <si>
    <t>Určení velikosti PRACOVNÍHO OŠACENÍ pro MUŽE</t>
  </si>
  <si>
    <t>VS 170, 182, 194</t>
  </si>
  <si>
    <t>obvod hrudi od-do</t>
  </si>
  <si>
    <t>obvod pasu od-do</t>
  </si>
  <si>
    <t>Výškové skupiny - muži:</t>
  </si>
  <si>
    <t>(162 - 174 cm)</t>
  </si>
  <si>
    <t>103,5 cm</t>
  </si>
  <si>
    <t>101,5 cm</t>
  </si>
  <si>
    <t>VS 182</t>
  </si>
  <si>
    <r>
      <t xml:space="preserve">(174 - 186 cm) - </t>
    </r>
    <r>
      <rPr>
        <b/>
        <sz val="10"/>
        <rFont val="Arial"/>
        <family val="2"/>
        <charset val="238"/>
      </rPr>
      <t>základní výšková skupina</t>
    </r>
  </si>
  <si>
    <t>112,5 cm</t>
  </si>
  <si>
    <t>110,5 cm</t>
  </si>
  <si>
    <r>
      <t xml:space="preserve">příklad označení:  </t>
    </r>
    <r>
      <rPr>
        <b/>
        <i/>
        <sz val="11"/>
        <rFont val="Arial"/>
        <family val="2"/>
        <charset val="238"/>
      </rPr>
      <t>VS 182 /  50</t>
    </r>
  </si>
  <si>
    <t>VS 194</t>
  </si>
  <si>
    <t>(186 - 198 cm)</t>
  </si>
  <si>
    <t>121,5 cm</t>
  </si>
  <si>
    <t>119,5 cm</t>
  </si>
  <si>
    <r>
      <t>Upozornění:</t>
    </r>
    <r>
      <rPr>
        <i/>
        <sz val="12"/>
        <color indexed="60"/>
        <rFont val="Arial"/>
        <family val="2"/>
        <charset val="238"/>
      </rPr>
      <t xml:space="preserve">   </t>
    </r>
  </si>
  <si>
    <t xml:space="preserve">Pracovní velikosti ošacení se liší od konfekčních větší vůlí na obvodových mírách hotových výrobků </t>
  </si>
  <si>
    <t xml:space="preserve">(jsou zde větší přídavky na volnost oděvu)! </t>
  </si>
  <si>
    <t>Číselné značení dámských pracovních oděvů není shodné s konfekčním značením!</t>
  </si>
  <si>
    <t>ČSN EN 13402-3</t>
  </si>
  <si>
    <t>Určení velikosti KONFEKČNÍHO OŠACENÍ pro ŽENY</t>
  </si>
  <si>
    <t>VS 160  -  velikost</t>
  </si>
  <si>
    <t>EU 16</t>
  </si>
  <si>
    <t>EU 17</t>
  </si>
  <si>
    <t>EU 18</t>
  </si>
  <si>
    <t>EU 19</t>
  </si>
  <si>
    <t>EU 20</t>
  </si>
  <si>
    <t>EU 21</t>
  </si>
  <si>
    <t>EU 22</t>
  </si>
  <si>
    <t>EU 23</t>
  </si>
  <si>
    <t>EU 24</t>
  </si>
  <si>
    <t>EU 25</t>
  </si>
  <si>
    <t>EU 26</t>
  </si>
  <si>
    <t>EU 27</t>
  </si>
  <si>
    <t>VS 168  -  velikost</t>
  </si>
  <si>
    <t>EU 32</t>
  </si>
  <si>
    <t>EU 34</t>
  </si>
  <si>
    <t>EU 36</t>
  </si>
  <si>
    <t>EU 38</t>
  </si>
  <si>
    <t>EU 42</t>
  </si>
  <si>
    <t>VS 176  -  velikost</t>
  </si>
  <si>
    <t>EU 68</t>
  </si>
  <si>
    <t>EU 72</t>
  </si>
  <si>
    <t>EU 76</t>
  </si>
  <si>
    <t>EU 80</t>
  </si>
  <si>
    <t>EU 84</t>
  </si>
  <si>
    <t>EU 88</t>
  </si>
  <si>
    <t>EU 92</t>
  </si>
  <si>
    <t>EU 96</t>
  </si>
  <si>
    <t>EU 100</t>
  </si>
  <si>
    <t>EU 104</t>
  </si>
  <si>
    <t>EU 108</t>
  </si>
  <si>
    <t>VS 160</t>
  </si>
  <si>
    <t xml:space="preserve">příklad označení: </t>
  </si>
  <si>
    <t>VS 168</t>
  </si>
  <si>
    <t xml:space="preserve"> VS 168 / EU 38</t>
  </si>
  <si>
    <t>Určení velikosti KONFEKČNÍHO OŠACENÍ pro MUŽE</t>
  </si>
  <si>
    <t>příklad označení:</t>
  </si>
  <si>
    <t>VS 182 / EU 50</t>
  </si>
  <si>
    <r>
      <t>Upozornění:</t>
    </r>
    <r>
      <rPr>
        <i/>
        <sz val="12"/>
        <color indexed="10"/>
        <rFont val="Arial"/>
        <family val="2"/>
        <charset val="238"/>
      </rPr>
      <t xml:space="preserve">   </t>
    </r>
  </si>
  <si>
    <t xml:space="preserve">- konfekční velikosti ošacení se liší od pracovních menší vůlí na obvodových mírách hotových výrobků </t>
  </si>
  <si>
    <t xml:space="preserve">  (jsou zde menší přídavky na volnost oděvu) !  Dámské číselné značení konfekční  není shodné s pracovním značením!</t>
  </si>
  <si>
    <t xml:space="preserve">- v případě kalhot se sníženým pasem (v názvu výrobku označeno LW), je boční délka kalhot kratší o dalších cca 3-4cm. </t>
  </si>
  <si>
    <r>
      <t>"</t>
    </r>
    <r>
      <rPr>
        <b/>
        <sz val="12"/>
        <rFont val="Arial"/>
        <family val="2"/>
        <charset val="238"/>
      </rPr>
      <t>ZAK, ZAKX</t>
    </r>
    <r>
      <rPr>
        <sz val="12"/>
        <rFont val="Arial"/>
        <family val="2"/>
        <charset val="238"/>
      </rPr>
      <t xml:space="preserve">" - takto označené vzory se šijí na zakázku - tzn. až na základě došlé objednávky odběratele. </t>
    </r>
    <r>
      <rPr>
        <b/>
        <sz val="12"/>
        <color rgb="FFFF0000"/>
        <rFont val="Arial"/>
        <family val="2"/>
        <charset val="238"/>
      </rPr>
      <t>Až do odvolání se nezapočítávají žádné zakázkové přirážky !</t>
    </r>
  </si>
  <si>
    <t>Zakázková přirážka:</t>
  </si>
  <si>
    <r>
      <rPr>
        <b/>
        <sz val="12"/>
        <color rgb="FFFF0000"/>
        <rFont val="Arial"/>
        <family val="2"/>
        <charset val="238"/>
      </rPr>
      <t xml:space="preserve">Do odvolání ZRUŠENO !! </t>
    </r>
    <r>
      <rPr>
        <sz val="12"/>
        <rFont val="Arial"/>
        <family val="2"/>
        <charset val="238"/>
      </rPr>
      <t xml:space="preserve"> ("</t>
    </r>
    <r>
      <rPr>
        <b/>
        <sz val="12"/>
        <rFont val="Arial"/>
        <family val="2"/>
        <charset val="238"/>
      </rPr>
      <t>ZAK, ZAKX</t>
    </r>
    <r>
      <rPr>
        <sz val="12"/>
        <rFont val="Arial"/>
        <family val="2"/>
        <charset val="238"/>
      </rPr>
      <t xml:space="preserve">" - takto označené vzory se šijí na zakázku - tzn. až na základě došlé objednávky odběratele. Uvedená cena v ceníku je stanovena pro min. odběr </t>
    </r>
    <r>
      <rPr>
        <b/>
        <sz val="12"/>
        <rFont val="Arial"/>
        <family val="2"/>
        <charset val="238"/>
      </rPr>
      <t xml:space="preserve">10ks </t>
    </r>
    <r>
      <rPr>
        <sz val="12"/>
        <rFont val="Arial"/>
        <family val="2"/>
        <charset val="238"/>
      </rPr>
      <t>od jednoho vzoru a provedení uvedené v přijaté objednávce.)</t>
    </r>
  </si>
  <si>
    <r>
      <rPr>
        <b/>
        <sz val="12"/>
        <color rgb="FFFF0000"/>
        <rFont val="Arial"/>
        <family val="2"/>
        <charset val="238"/>
      </rPr>
      <t>Do odvolání ZRUŠENO !!</t>
    </r>
    <r>
      <rPr>
        <sz val="12"/>
        <rFont val="Arial"/>
        <family val="2"/>
        <charset val="238"/>
      </rPr>
      <t xml:space="preserve"> Při nižším odebíraném množství je stanovena k doporučené maloobchodní ceně bez DPH (zvýšené o případné příplatky) zakázková přirážka:</t>
    </r>
  </si>
  <si>
    <r>
      <rPr>
        <b/>
        <sz val="12"/>
        <color rgb="FFFF0000"/>
        <rFont val="Arial"/>
        <family val="2"/>
        <charset val="238"/>
      </rPr>
      <t xml:space="preserve">Do odvolání ZRUŠENO !! </t>
    </r>
    <r>
      <rPr>
        <sz val="12"/>
        <rFont val="Arial"/>
        <family val="2"/>
        <charset val="238"/>
      </rPr>
      <t>- výrobky ZAK, ZAKK (popř. ZAKX) pod 10ks = zakázková přirážka 25%</t>
    </r>
  </si>
  <si>
    <t>( = jedna velikostní řada, cca 12 velikostí)</t>
  </si>
  <si>
    <r>
      <t>"</t>
    </r>
    <r>
      <rPr>
        <b/>
        <sz val="12"/>
        <rFont val="Arial"/>
        <family val="2"/>
        <charset val="238"/>
      </rPr>
      <t>SKLM</t>
    </r>
    <r>
      <rPr>
        <sz val="12"/>
        <rFont val="Arial"/>
        <family val="2"/>
        <charset val="238"/>
      </rPr>
      <t xml:space="preserve">" - takto označené zboží bývá běžně skladem v menším množství, dodací lhůta se pohybuje většinou </t>
    </r>
    <r>
      <rPr>
        <b/>
        <sz val="12"/>
        <rFont val="Arial"/>
        <family val="2"/>
        <charset val="238"/>
      </rPr>
      <t>do 2-3 týdnů</t>
    </r>
    <r>
      <rPr>
        <sz val="12"/>
        <rFont val="Arial"/>
        <family val="2"/>
        <charset val="238"/>
      </rPr>
      <t xml:space="preserve"> </t>
    </r>
  </si>
  <si>
    <r>
      <t>"</t>
    </r>
    <r>
      <rPr>
        <b/>
        <sz val="12"/>
        <rFont val="Arial"/>
        <family val="2"/>
        <charset val="238"/>
      </rPr>
      <t>ZAK</t>
    </r>
    <r>
      <rPr>
        <sz val="12"/>
        <rFont val="Arial"/>
        <family val="2"/>
        <charset val="238"/>
      </rPr>
      <t xml:space="preserve">" - toto zboží není skladem, je šito na zakázku, dodací lhůta je do </t>
    </r>
    <r>
      <rPr>
        <b/>
        <sz val="12"/>
        <rFont val="Arial"/>
        <family val="2"/>
        <charset val="238"/>
      </rPr>
      <t>5-7 týdnů - termín nutno dohodnout</t>
    </r>
  </si>
  <si>
    <r>
      <t>"</t>
    </r>
    <r>
      <rPr>
        <b/>
        <sz val="12"/>
        <rFont val="Arial"/>
        <family val="2"/>
        <charset val="238"/>
      </rPr>
      <t>ZAKX</t>
    </r>
    <r>
      <rPr>
        <sz val="12"/>
        <rFont val="Arial"/>
        <family val="2"/>
        <charset val="238"/>
      </rPr>
      <t xml:space="preserve">" - toto zboží není skladem, je šito na zakázku, v případě dostupnosti požadované látky (barva, potisk) je dodací lhůta </t>
    </r>
    <r>
      <rPr>
        <b/>
        <sz val="12"/>
        <rFont val="Arial"/>
        <family val="2"/>
        <charset val="238"/>
      </rPr>
      <t xml:space="preserve"> 5-7 týdnů, jinak dle dohody.</t>
    </r>
  </si>
  <si>
    <r>
      <rPr>
        <b/>
        <sz val="12"/>
        <rFont val="Arial"/>
        <family val="2"/>
        <charset val="238"/>
      </rPr>
      <t xml:space="preserve">  Poznámka.:</t>
    </r>
    <r>
      <rPr>
        <sz val="12"/>
        <rFont val="Arial"/>
        <family val="2"/>
        <charset val="238"/>
      </rPr>
      <t xml:space="preserve">   v případě kompletů a montérkových souprav se jedná o to, že nadále budeme tyto oděvy vyrábět, ale odděleně = blůzy (haleny) a kalhoty zvlášť.</t>
    </r>
  </si>
  <si>
    <r>
      <t xml:space="preserve">V případě uskutečnění následných odběrů tohoto oděvu v množství </t>
    </r>
    <r>
      <rPr>
        <b/>
        <sz val="12"/>
        <rFont val="Arial"/>
        <family val="2"/>
        <charset val="238"/>
      </rPr>
      <t>1000 ks</t>
    </r>
    <r>
      <rPr>
        <sz val="12"/>
        <rFont val="Arial"/>
        <family val="2"/>
        <charset val="238"/>
      </rPr>
      <t xml:space="preserve">  během následujícího jednoho roku, bude zaplacená částka za vývoj a výrobu vzorků  </t>
    </r>
    <r>
      <rPr>
        <b/>
        <sz val="12"/>
        <rFont val="Arial"/>
        <family val="2"/>
        <charset val="238"/>
      </rPr>
      <t xml:space="preserve">vrácena,  </t>
    </r>
    <r>
      <rPr>
        <sz val="12"/>
        <rFont val="Arial"/>
        <family val="2"/>
        <charset val="238"/>
      </rPr>
      <t>a to na základě písemného požadavku odběratele.</t>
    </r>
  </si>
  <si>
    <t>138</t>
  </si>
  <si>
    <t>EU 66</t>
  </si>
  <si>
    <t>obvod hrudi do</t>
  </si>
  <si>
    <t>obvod pasu do</t>
  </si>
  <si>
    <t>obvod boků do</t>
  </si>
  <si>
    <t>EU 28</t>
  </si>
  <si>
    <t>EU 112</t>
  </si>
  <si>
    <r>
      <t xml:space="preserve">Platí pro vzory oděvů mimo č. 2000 až 5999. </t>
    </r>
    <r>
      <rPr>
        <b/>
        <sz val="13"/>
        <color indexed="60"/>
        <rFont val="Arial"/>
        <family val="2"/>
        <charset val="238"/>
      </rPr>
      <t>Uvedené rozměry jsou míry postavy - nejsou to rozměry oděvu !</t>
    </r>
  </si>
  <si>
    <r>
      <rPr>
        <b/>
        <sz val="10"/>
        <rFont val="Arial"/>
        <family val="2"/>
        <charset val="238"/>
      </rPr>
      <t>SKLM</t>
    </r>
    <r>
      <rPr>
        <sz val="10"/>
        <rFont val="Arial"/>
        <family val="2"/>
        <charset val="238"/>
      </rPr>
      <t xml:space="preserve"> = výrobky v omezeném množství skladem (dodací lhůta běžně do 2-3 týdnů)</t>
    </r>
  </si>
  <si>
    <r>
      <rPr>
        <b/>
        <sz val="10"/>
        <rFont val="Arial"/>
        <family val="2"/>
        <charset val="238"/>
      </rPr>
      <t>SKLK</t>
    </r>
    <r>
      <rPr>
        <sz val="10"/>
        <rFont val="Arial"/>
        <family val="2"/>
        <charset val="238"/>
      </rPr>
      <t xml:space="preserve"> = jako u SKL, jedná se však o stálou akční cenu bez dalších slev (= cena nereaguje na přepočet dle slevy uvedené v buňce "I2")</t>
    </r>
  </si>
  <si>
    <t>Buňka "I2"</t>
  </si>
  <si>
    <r>
      <rPr>
        <b/>
        <sz val="10"/>
        <rFont val="Arial"/>
        <family val="2"/>
        <charset val="238"/>
      </rPr>
      <t>ZAK</t>
    </r>
    <r>
      <rPr>
        <sz val="10"/>
        <rFont val="Arial"/>
        <family val="2"/>
        <charset val="238"/>
      </rPr>
      <t xml:space="preserve"> = výrobky vyráběné pouze na zakázku (dodací lhůta obvykle do 5 týdnů, max.do 7 týdnů)</t>
    </r>
  </si>
  <si>
    <r>
      <rPr>
        <b/>
        <sz val="10"/>
        <rFont val="Arial"/>
        <family val="2"/>
        <charset val="238"/>
      </rPr>
      <t>ZAKX</t>
    </r>
    <r>
      <rPr>
        <sz val="10"/>
        <rFont val="Arial"/>
        <family val="2"/>
        <charset val="238"/>
      </rPr>
      <t xml:space="preserve"> = výrobky vyráběné pouze na zakázku (dodací lhůta obvykle do 5 týdnů, max.do 7 týdnů), výběr barvy nebo potisku</t>
    </r>
  </si>
  <si>
    <r>
      <rPr>
        <b/>
        <sz val="10"/>
        <rFont val="Arial"/>
        <family val="2"/>
        <charset val="238"/>
      </rPr>
      <t>ZAKK</t>
    </r>
    <r>
      <rPr>
        <sz val="10"/>
        <rFont val="Arial"/>
        <family val="2"/>
        <charset val="238"/>
      </rPr>
      <t xml:space="preserve"> = jako u ZAK, jedná se však o stálou akční cenu bez dalších slev (= cena nereaguje na přepočet dle slevy uvedené v buňce "I2")</t>
    </r>
  </si>
  <si>
    <t>Sloupec "I"</t>
  </si>
  <si>
    <t>vaše nákupní cena od TRADETEXU v závislosti na poskytnuté slevě ( = automatický přepočet nákupní ceny z MOC ceny ve sloupci "F" na základě zadané slevy v buňce "I2")</t>
  </si>
  <si>
    <r>
      <rPr>
        <b/>
        <sz val="10"/>
        <rFont val="Arial"/>
        <family val="2"/>
        <charset val="238"/>
      </rPr>
      <t>ZAKD</t>
    </r>
    <r>
      <rPr>
        <sz val="10"/>
        <rFont val="Arial"/>
        <family val="2"/>
        <charset val="238"/>
      </rPr>
      <t xml:space="preserve"> = výprodej nadnormativních zásob - jedná se  o akční cenu bez dalších slev a platí jen pro výrobky, které jsou momentálně na skladě (viz cena ve sloupci "H") - došívání = "ZAK" (cena ve sloupci "I")</t>
    </r>
  </si>
  <si>
    <t>Pozn.: pokud výrobky ve vámi požadované velikosti již nebudou skladem, potom je prodejní cena stanovena:   MOC minus vaše sleva ("I2") = cena ve sloupci "I"</t>
  </si>
  <si>
    <t>Jak správně určit svou velikost</t>
  </si>
  <si>
    <t>Vážení zákazníci,</t>
  </si>
  <si>
    <t>naší snahou je vaše plná spokojenost, kdy vámi zakoupený oděv vám dokonale padne, cítíte se v něm pohodlně a neomezuje vás v pohybu při vykonávání vaší profese.</t>
  </si>
  <si>
    <t>Proto je velmi důležité správně se změřit a zvolit správnou velikost oděvu.</t>
  </si>
  <si>
    <r>
      <t xml:space="preserve">Míry uváděné v tabulkách jsou </t>
    </r>
    <r>
      <rPr>
        <b/>
        <sz val="12"/>
        <rFont val="Times New Roman"/>
        <family val="1"/>
        <charset val="238"/>
      </rPr>
      <t>míry tělesné (tj. míry postavy)</t>
    </r>
    <r>
      <rPr>
        <sz val="12"/>
        <rFont val="Times New Roman"/>
        <family val="1"/>
        <charset val="238"/>
      </rPr>
      <t>, nikoliv míry oděvů. Pokud jsou vaše tělesné míry mezi dvěma tabulkovými velikostmi, doporučujeme zvolit raději velikost větší.</t>
    </r>
  </si>
  <si>
    <t>Upozornění:</t>
  </si>
  <si>
    <t>V případě, že rádi nosíte upnuté oblečení a pokud látka zvoleného oděvu neobsahuje pružnou složku (např. Spandex), je třeba při volbě velikosti oděvu postupovat obezřetně. Oděvy sice šijeme z vysrážených látek, které vyhovují ve srážlivosti evropským normám (max. 3% po pátém praní), ale  např. v případě praní v průmyslové prádelně může docházet díky termickým rázům v pracím procesu a používaným pracím prostředkům ke srážlivosti větší (např.až 5% u čisté bavlny, směsové látky Ba/PES mají zpravidla srážlivost menší). Proto nový nevypraný oděv s natěsno zvolenou velikostí vám může být už po prvním vyprání malý.</t>
  </si>
  <si>
    <t>Pro určení správně velikosti oděvu obyčejně vystačíte s několika základními mírami vaší postavy. Měření provádějte ve spodním prádle.</t>
  </si>
  <si>
    <r>
      <t>OH -  obvod hrudníku:</t>
    </r>
    <r>
      <rPr>
        <sz val="12"/>
        <rFont val="Times New Roman"/>
        <family val="1"/>
        <charset val="238"/>
      </rPr>
      <t xml:space="preserve">  měříme tak, že vedeme krejčovský metr přes nejširší místo na hrudníku. U mužů to bývá oblast podpaží, u žen je třeba měřit přes nejvyšší bod prsů.</t>
    </r>
  </si>
  <si>
    <r>
      <t>OP – obvod pasu:</t>
    </r>
    <r>
      <rPr>
        <sz val="12"/>
        <rFont val="Times New Roman"/>
        <family val="1"/>
        <charset val="238"/>
      </rPr>
      <t xml:space="preserve"> měříme obvod kolem pasu těsně nad pupkem, v nejužší části pasu, nezadržujeme dech ani nezatahujeme břicho.</t>
    </r>
  </si>
  <si>
    <r>
      <t>OS – obvod sedu (boků):</t>
    </r>
    <r>
      <rPr>
        <sz val="12"/>
        <rFont val="Times New Roman"/>
        <family val="1"/>
        <charset val="238"/>
      </rPr>
      <t xml:space="preserve"> nejdříve v zrcadle prozkoumáme, která oblast našich boků je nejširší – je to velmi individuální. Potom změříme obvod přes nejširší místo.</t>
    </r>
  </si>
  <si>
    <r>
      <t>VS – výška postavy:</t>
    </r>
    <r>
      <rPr>
        <sz val="12"/>
        <rFont val="Times New Roman"/>
        <family val="1"/>
        <charset val="238"/>
      </rPr>
      <t xml:space="preserve">  měříme celkovou výšku postavy od země až po temeno hlavy.</t>
    </r>
  </si>
  <si>
    <t>I zde platí jedno známé české pravidlo – dvakrát měř a jednou „objednávej“.</t>
  </si>
  <si>
    <t>Změřili jste se, máte své základní míry, a jak dál?  Co bude určující při porovnání svých základních mír s tabulkou velikostí? Pokud si vybíráte halenu nebo šaty, je rozhodující pro určení správné velikosti obvod hrudníku a boků. Jste na rozpacích, protože vaše hruď odpovídá velikosti EU40 a boky EU42 , nebo právě naopak? Řešení je snadné – z obou velikostí vyberte raději tu větší.</t>
  </si>
  <si>
    <t>Podobné je to u  kalhot – hlavně u dámských. Zde je rozhodující obvod vašich boků nebo pasu, podle toho, která velikost vám vychází větší.</t>
  </si>
  <si>
    <t>V případě, že se v tabulkách nenajdete nebo jednotlivé na sebe navazující míry se příliš liší, můžete se rozhodnout pro objednání vámi vybraného oděvu „na míru“. K tomu si, prosím, vyžádejte tzv. „měřenku“, kde je přesně popsáno vše potřebné.</t>
  </si>
  <si>
    <t>Velikostní tabulky jsou pouze orientační pomůcka pro výběr správné velikosti a nevzniká z nich nárok na reklamaci zboží.</t>
  </si>
  <si>
    <t xml:space="preserve">Velikostní tabulky jsou pouze orientační pomůcka pro výběr správné velikosti </t>
  </si>
  <si>
    <t>a nevzniká z nich nárok na reklamaci zboží.</t>
  </si>
  <si>
    <t>Velikostní tabulky jsou pouze orientační pomůcka pro výběr správné velikosti</t>
  </si>
  <si>
    <t>Velikostní tabulky jsou platné pro konfekční (svrchní) ošacení vyráběné firmou TRADETEX.</t>
  </si>
  <si>
    <t>2360 - BORIS</t>
  </si>
  <si>
    <r>
      <rPr>
        <b/>
        <sz val="10"/>
        <rFont val="Arial"/>
        <family val="2"/>
        <charset val="238"/>
      </rPr>
      <t>ZAK-DOPR</t>
    </r>
    <r>
      <rPr>
        <sz val="10"/>
        <rFont val="Arial"/>
        <family val="2"/>
        <charset val="238"/>
      </rPr>
      <t xml:space="preserve"> = doprodej skladových zásob - jedná se  o akční cenu bez dalších slev a platí jen pro výrobky, které jsou momentálně na skladě (viz výprodejová cena ve sloupci "H"), Tyto výrobky se již nadále nebudou výrabět - nelze došívat na zakázku.</t>
    </r>
  </si>
  <si>
    <t>V ceníku (viz sešit "Ceník") vložte do políčka na druhém řádku ve sloupci "I" výši vám přiznané slevy a ceník se vám automaticky ve sloupci "I" přepočte na vaše nákupní ceny. Jedině u položek zboží označených "SKLK", "ZAKK" nebo "ZAK-DOPR" je uvedena již cena akční (tj. cena konečná) a tudíž další sleva se zde již nepřiznává.</t>
  </si>
  <si>
    <r>
      <rPr>
        <b/>
        <sz val="12"/>
        <color rgb="FFFF0000"/>
        <rFont val="Arial"/>
        <family val="2"/>
        <charset val="238"/>
      </rPr>
      <t>"ZAK-DOPR, ZAKD"</t>
    </r>
    <r>
      <rPr>
        <sz val="12"/>
        <color indexed="10"/>
        <rFont val="Arial"/>
        <family val="2"/>
        <charset val="238"/>
      </rPr>
      <t xml:space="preserve"> - takto označené vzory jsou výprodejové = doprodej nebo výprodej nadnormativních zásob. Toto zboží již nelze vracet ani vyměňovat za jiné velikosti apod.</t>
    </r>
  </si>
  <si>
    <t>TD0813820000504</t>
  </si>
  <si>
    <t>0813</t>
  </si>
  <si>
    <t>Souprava pán. prac. pas, 0813, na tkanici, BA 245, VS182, stř.modrá/žlutá</t>
  </si>
  <si>
    <t>100%BA,kepr,245g/m2</t>
  </si>
  <si>
    <t>ZAK-DOPR</t>
  </si>
  <si>
    <t>CZK</t>
  </si>
  <si>
    <t>KS</t>
  </si>
  <si>
    <t>kg</t>
  </si>
  <si>
    <t>DM3</t>
  </si>
  <si>
    <t>182</t>
  </si>
  <si>
    <t>Vel.: 44/46/48/50/52/54/56/58/60/62/64</t>
  </si>
  <si>
    <t>propínací blůza,sedlo v předním i zadním díle, kalhoty do pasu na šňůrku, zdvojená kolena</t>
  </si>
  <si>
    <t>WORK WEAR - Mont.KLASIK</t>
  </si>
  <si>
    <t>PS14-str.10</t>
  </si>
  <si>
    <t>Celosezóna</t>
  </si>
  <si>
    <t>Doprodej</t>
  </si>
  <si>
    <t>TD0820824400202</t>
  </si>
  <si>
    <t>0820</t>
  </si>
  <si>
    <t>Souprava pán. prac. pas, 0820, dvojitá kolena, na tkanici, BA 245, VS182, tm.modrá</t>
  </si>
  <si>
    <t>SKLK</t>
  </si>
  <si>
    <t>propínací blůza, kalhoty do pasu na šňůru, zdvojená kolena</t>
  </si>
  <si>
    <t>PS14-str.07</t>
  </si>
  <si>
    <t>TD0814820000504</t>
  </si>
  <si>
    <t>0814</t>
  </si>
  <si>
    <t>Souprava pán. prac. lacl, 0814, dvojitá kolena, BA 245, VS182, stř.modrá/žlutá</t>
  </si>
  <si>
    <t>propínací blůza, sedlo v předním i zadním díle, kalhoty s náprsenkou, zdvojená kolena</t>
  </si>
  <si>
    <t>TD0850720300202</t>
  </si>
  <si>
    <t>0850</t>
  </si>
  <si>
    <t>Souprava pán. prac. lacl, 0850, BA 245, VS170, tm.modrá</t>
  </si>
  <si>
    <t>170</t>
  </si>
  <si>
    <t>propínací blůza, kalhoty s náprsenkou</t>
  </si>
  <si>
    <t>PS14-str.08</t>
  </si>
  <si>
    <t>TD0850820100505</t>
  </si>
  <si>
    <t>Souprava pán. prac. lacl, 0850, BA 245, VS182, stř.modrá</t>
  </si>
  <si>
    <t>Vel.: 42/44/46/48/50/52/54/56/58/60/62/64</t>
  </si>
  <si>
    <t>TD0850820100202</t>
  </si>
  <si>
    <t>Souprava pán. prac. lacl, 0850, BA 245, VS182, tm.modrá</t>
  </si>
  <si>
    <t>TD0850920000505</t>
  </si>
  <si>
    <t>Souprava pán. prac. lacl, 0850, BA 245, VS194, stř.modrá</t>
  </si>
  <si>
    <t>194</t>
  </si>
  <si>
    <t>Vel.: 42/44/46/48/50/52/54/56/58/60/62/64/68</t>
  </si>
  <si>
    <t>TD0851820100505</t>
  </si>
  <si>
    <t>0851</t>
  </si>
  <si>
    <t>Kalhoty pán. prac. lacl, 0851, zap.knof.spony, BA 245, VS182, stř.modrá</t>
  </si>
  <si>
    <t>ZAKD</t>
  </si>
  <si>
    <t>Vel.: 42/44/46/48/50/52/54/56/58/60/62/64/66/68</t>
  </si>
  <si>
    <t>bez zesílených kolen, rozparek a boční zapínání na knoflíky</t>
  </si>
  <si>
    <t>PS14-str.09</t>
  </si>
  <si>
    <t>TD0010000000000</t>
  </si>
  <si>
    <t>0010</t>
  </si>
  <si>
    <t>Plášť dám. prac. bez rukávů, 0010, fazónka, BA 145, VS170, bílý</t>
  </si>
  <si>
    <t>100%BA,plátno,145g/m2</t>
  </si>
  <si>
    <t>SKL</t>
  </si>
  <si>
    <t>Dámský propínací plášť bez rukávů na knoflíky s otevřenou fazónkou. Prsní záševky jsou odšité z bočních švů. Boční rovné nakládané kapsy jsou všité do bočních švů. Záda jsou půlená.</t>
  </si>
  <si>
    <t>WORK WEAR - Personál</t>
  </si>
  <si>
    <t>ZGS14-str.08</t>
  </si>
  <si>
    <t>TD001000010XXXX</t>
  </si>
  <si>
    <t>Plášť dám. prac. bez rukávů, 0010, fazónka, BA 145, VS170, výběr barvy</t>
  </si>
  <si>
    <t>ZAKX</t>
  </si>
  <si>
    <t>TD0010020000000</t>
  </si>
  <si>
    <t>Plášť dám. prac. bez rukávů, 0010, fazónka, BA 245, VS170, bílý</t>
  </si>
  <si>
    <t>ZAK</t>
  </si>
  <si>
    <t>Vel.: 36/38/40/42/44/46/48/50/52/54/56/58/60/62/64/66/68</t>
  </si>
  <si>
    <t>TD001004010PMPM</t>
  </si>
  <si>
    <t>Plášť dám. prac. bez rukávů, 0010, fazónka, PAD 92, VS170, potisk mix</t>
  </si>
  <si>
    <t>100%PAD,92g/m2</t>
  </si>
  <si>
    <t/>
  </si>
  <si>
    <t>TD001004010PXPX</t>
  </si>
  <si>
    <t>Plášť dám. prac. bez rukávů, 0010, fazónka, PAD 92, VS170, potisk výběr</t>
  </si>
  <si>
    <t>plášť bez rukávů, 2 spodní kapsy</t>
  </si>
  <si>
    <t>100%BA,plátno,140g/m2</t>
  </si>
  <si>
    <t>TD001006000BXBX</t>
  </si>
  <si>
    <t>Plášť dám. prac. bez rukávů, 0010, fazónka, BA 145, VS170, potisk-výběr</t>
  </si>
  <si>
    <t>TD0011000200000</t>
  </si>
  <si>
    <t>0011</t>
  </si>
  <si>
    <t>Zástěra dám. prac. "klokanka", 0011, 3/4 délka, BA 140, VS170, bílá</t>
  </si>
  <si>
    <t>TD0012000000000</t>
  </si>
  <si>
    <t>0012</t>
  </si>
  <si>
    <t>Plášť dám. prac. kr.rukáv, 0012, fazónka, BA 140, VS170, bílý</t>
  </si>
  <si>
    <t>Vel.: 36/38/40/42/44/46/48/50/52/54/56/58/60/62/64</t>
  </si>
  <si>
    <t>Dámský plášť s krátkými rukávy, propínací na knoflíky, s otevřenou fazónkou. Prsní záševky jsou odšité z bočních švů. Dvě boční rovné nakládané  kapsy jsou vsazené do bočních švů. Záda jsou půlená.</t>
  </si>
  <si>
    <t>TD001200010XXXX</t>
  </si>
  <si>
    <t>Plášť dám. prac. kr.rukáv, 0012, fazónka, BA 140, VS170, výběr barvy</t>
  </si>
  <si>
    <t>plášť s krátkým rukávem,  2 spodní kapsy</t>
  </si>
  <si>
    <t>TD0012020300000</t>
  </si>
  <si>
    <t>Plášť dám. prac. kr.rukáv, 0012, fazónka, BA 245, VS170, bílý</t>
  </si>
  <si>
    <t>SKLM</t>
  </si>
  <si>
    <t>TD00120400XPMPM</t>
  </si>
  <si>
    <t>Plášť dám. prac. kr.rukáv, 0012, fazónka, PAD 92, VS170, potisk mix</t>
  </si>
  <si>
    <t>TD001206000BMBM</t>
  </si>
  <si>
    <t>Plášť dám. prac. kr.rukáv, 0012, fazónka, BA 140, VS170, potisk mix</t>
  </si>
  <si>
    <t>TD001206000BXBX</t>
  </si>
  <si>
    <t>Plášť dám. prac. kr.rukáv, 0012, fazónka, BA 140, VS170, potisk výběr</t>
  </si>
  <si>
    <t>TD001500000N200</t>
  </si>
  <si>
    <t>0015</t>
  </si>
  <si>
    <t>Zástěrka dám. prac. s volánkem, 0015, BA 145, tm.modrý pr. / bílá</t>
  </si>
  <si>
    <t>Zástěrka s pasovým vázáním. Vrchní část je středem prošitá, zešikmené kapesní otvory jsou zahnuté. Volán je všitý do spodního kraje zástěry se sklady.</t>
  </si>
  <si>
    <t>PROFI LINE - Číšnické</t>
  </si>
  <si>
    <t>ZGS14-str.68</t>
  </si>
  <si>
    <t>TD001500000N600</t>
  </si>
  <si>
    <t>Zástěrka dám. prac. s volánkem, 0015, BA 145, zelený pr. / bílá</t>
  </si>
  <si>
    <t>TD001500000N700</t>
  </si>
  <si>
    <t>Zástěrka dám. prac. s volánkem, 0015, BA 145, červený pr. / bílá</t>
  </si>
  <si>
    <t>TD0016000000000</t>
  </si>
  <si>
    <t>0016</t>
  </si>
  <si>
    <t>Šaty dám. sesterské, 0016, BA 145, VS170, bílé</t>
  </si>
  <si>
    <t>kryté propínaní do pasu, krátký rukáv, dvě boční nakládané kapsy, náprsní kapsa prošitá</t>
  </si>
  <si>
    <t>ZGS14-str.14</t>
  </si>
  <si>
    <t>TD0016000101515</t>
  </si>
  <si>
    <t>Šaty dám. sesterské, 0016, BA 145, VS170, sv.modré</t>
  </si>
  <si>
    <t>TD001600010XXXX</t>
  </si>
  <si>
    <t>Šaty dám. sesterské, 0016, BA 145, VS170, výběr barvy</t>
  </si>
  <si>
    <t>TD001800040N7N7</t>
  </si>
  <si>
    <t>0018</t>
  </si>
  <si>
    <t>Zástěra dám. prac. do pasu, 0018, d75cm, BA 145, červený pr.</t>
  </si>
  <si>
    <t>0</t>
  </si>
  <si>
    <t>Dámská obepínací zástěra v délce pod kolena. Ve švech jsou odšité otvory – průhmaty pro ruční vstup. Šitý pásek na vázání . V pase jsou odšité na předním díle otevřené záševky.</t>
  </si>
  <si>
    <t>ZGS14-str.23</t>
  </si>
  <si>
    <t>TD0018000000000</t>
  </si>
  <si>
    <t>Zástěra dám. prac. do pasu, 0018, d75cm, BA 145, bílá</t>
  </si>
  <si>
    <t>TD001800030XXXX</t>
  </si>
  <si>
    <t>Zástěra dám. prac. do pasu, 0018, d75cm, BA 145, výběr barvy</t>
  </si>
  <si>
    <t>Dámská obepínací zástěra v délco pod kolena. Ve švech jsou odšité otvory – průhmaty pro ruční vstup. Šitý pásek na vázání . V pase jsou odšité na předním díle otevřené záševky.</t>
  </si>
  <si>
    <t>TD0019000000000</t>
  </si>
  <si>
    <t>0019</t>
  </si>
  <si>
    <t>Zástěra dám. prac. s laclem, 0019, BA 145, VS170, bílá</t>
  </si>
  <si>
    <t>zavěšení za krkem, délka pod kolena</t>
  </si>
  <si>
    <t>ZGS14-str.24</t>
  </si>
  <si>
    <t>TD001900020XXXX</t>
  </si>
  <si>
    <t>Zástěra dám. prac. s laclem, 0019, BA 145, VS170, výběr barvy</t>
  </si>
  <si>
    <t>TD0019020100000</t>
  </si>
  <si>
    <t>Zástěra dám. prac. s laclem, 0019, BA 245, VS170, bílá</t>
  </si>
  <si>
    <t>TD001902020XXXX</t>
  </si>
  <si>
    <t>Zástěra dám. prac. s laclem, 0019, BA 245, VS170, výběr barvy</t>
  </si>
  <si>
    <t>TD0023040000000</t>
  </si>
  <si>
    <t>0023</t>
  </si>
  <si>
    <t>Zástěrka dám. pro servírky s volánkem, 0023, PAD 92, bílá / bílá krajka</t>
  </si>
  <si>
    <t>Zástěrka pro servírky s bílou krajkou, středová prošitá kapsa</t>
  </si>
  <si>
    <t>TD0023040000100</t>
  </si>
  <si>
    <t>Zástěrka dám. pro servírky s volánkem, 0023, PAD 92, černá / bílá krajka</t>
  </si>
  <si>
    <t>TD002504000PMPM</t>
  </si>
  <si>
    <t>0025</t>
  </si>
  <si>
    <t>Plášť dám. prac. 3/4 bez rukávů, 0025, fazónka, PAD 92, VS170, potisk mix</t>
  </si>
  <si>
    <t>ZGS14-str.20</t>
  </si>
  <si>
    <t>TD002506000BXBX</t>
  </si>
  <si>
    <t>Plášť dám. prac. bez rukávů, 0025, propínací, fazónka, BA 145, potisk-výběr</t>
  </si>
  <si>
    <t>bez rukávů, dvě spodní nakládané kapsy</t>
  </si>
  <si>
    <t>TD0030020200202</t>
  </si>
  <si>
    <t>0030</t>
  </si>
  <si>
    <t>Plášť dám. prac. dl.rukáv, 0030, propínací, dragoun, BA 245, VS170, tm.modrý</t>
  </si>
  <si>
    <t>Vel.: 38/40/42/44/46/48/50/52/54/56/58/60/62/64</t>
  </si>
  <si>
    <t>Propínácí plášť s fazónkou na knoflíky. Dlouhý rukáv. Nakládané boční kapsy, náprsní kapsa. Zadní díl se středovým švem a dragounem.</t>
  </si>
  <si>
    <t>TD0030020000000</t>
  </si>
  <si>
    <t>Plášť dám. prac. dl.rukáv, 0030, propínací, dragoun, BA 245, VS170, bílý</t>
  </si>
  <si>
    <t>Bestseller</t>
  </si>
  <si>
    <t>TD0030520000000</t>
  </si>
  <si>
    <t>Plášť dám. prac. dl.rukáv, 0030, propínací, dragoun, BA 245, VS158, bílý</t>
  </si>
  <si>
    <t>158</t>
  </si>
  <si>
    <t>TD0030720000000</t>
  </si>
  <si>
    <t>Plášť dám. prac. dl.rukáv, 0030, propínací, dragoun, BA 245, VS176, bílý</t>
  </si>
  <si>
    <t>176</t>
  </si>
  <si>
    <t>Propínácí plášť s fazónkou na knoflíky. Dlouhý rukáv. Nakládané boční kapsy, náprsní kapsa. Zadní díl se středovým švem a dragounem.
Označení 0030 T - označení pro výrobu, že se jedná o skladový vzor šitý jen na základě požadavku zákazníka</t>
  </si>
  <si>
    <t>TD003002030XXXX</t>
  </si>
  <si>
    <t>Plášť dám. prac. dl.rukáv, 0030, propínací, dragoun, BA 245, VS170,výb.barvy</t>
  </si>
  <si>
    <t>TD003052010XXXX</t>
  </si>
  <si>
    <t>Plášť dám. prac. dl.rukáv, 0030, propínací, dragoun, BA 245, VS158,výb.barvy</t>
  </si>
  <si>
    <t>TD003072010XXXX</t>
  </si>
  <si>
    <t>Plášť dám. prac. dl.rukáv, 0030, propínací, dragoun, BA 245, VS176,výb.barvy</t>
  </si>
  <si>
    <t>TD0041010000000</t>
  </si>
  <si>
    <t>0041</t>
  </si>
  <si>
    <t>Plášť dám. prac. dl.rukáv, 0041, na knoflíky, BA/PES 195, VS170, bílý</t>
  </si>
  <si>
    <t>33%BA/67%PES,kepr,195g/m2</t>
  </si>
  <si>
    <t>Dlouhý plášť se stojáčkem. Kryté zapínání na knoflíky. Dlouhý rukáv do pruženky. Náprsní kapsa vnitřní.  Švy jsou začištěné  - vhodné do potravinářského průmyslu.</t>
  </si>
  <si>
    <t>ZGS14-str.10</t>
  </si>
  <si>
    <t>TD0041020400000</t>
  </si>
  <si>
    <t>Plášť dám. prac. dl.rukáv, 0041, na knoflíky, BA 245, VS170, bílý</t>
  </si>
  <si>
    <t>TD00440000000N2</t>
  </si>
  <si>
    <t>0044</t>
  </si>
  <si>
    <t>Plášť dám. prac. kimono rukáv, 0044, propínací, BA 245, VS170, bílá/modrý pr.</t>
  </si>
  <si>
    <t>0047</t>
  </si>
  <si>
    <t>sesterský komplet, barevně kombinovaný, halena kimono rukávy s lištami, výstřih do V s lištou zdobenou knoflíky, dvě boční barevně členěné kapsy,. kalhoty v pase do gumy, bez kapes</t>
  </si>
  <si>
    <t>ZGS14-str.15</t>
  </si>
  <si>
    <t>TD0047000108800</t>
  </si>
  <si>
    <t>Komplet dám. sesterský, 0047, BA 145, VS170,zel.tyrkys / bílá</t>
  </si>
  <si>
    <t>TD0048000000015</t>
  </si>
  <si>
    <t>0048</t>
  </si>
  <si>
    <t>Šaty dám. sesterské, 0048, BA 145, VS170, bílá / sv.modrá</t>
  </si>
  <si>
    <t>sesterské šaty přes hlavu, kimono rukávy s lištami, výstřih do V s lištou, zdobenou třemi knoflíky, boční členěné kapsy, v bočních švech rozparky s lištami na knoflíky VELIKOST 38 A 40 STŘIHY JSOU</t>
  </si>
  <si>
    <t>TD00480000000XX</t>
  </si>
  <si>
    <t>Šaty dám. sesterské, 0048, BA 145, VS170, bílá / výb.barvy</t>
  </si>
  <si>
    <t>sesterské šaty přes hlavu, kimono rukávy s lištami, výstřih do V s lištou, zdobenou třemi knoflíky, boční členěné kapsy, v bočních švech rozparky s lištami na knoflíky</t>
  </si>
  <si>
    <t>TD004800010XXXX</t>
  </si>
  <si>
    <t>Šaty dám. sesterské, 0048, BA 145, VS170, výb.barvy / výb.barvy</t>
  </si>
  <si>
    <t>TD0049800108989</t>
  </si>
  <si>
    <t>0049</t>
  </si>
  <si>
    <t>Plášť pán. chirurg. dl.rukáv, 0049,zavazování vzadu,BA 140, VS182, zelená IKEM</t>
  </si>
  <si>
    <t>Vel.: 44/46/48/50/52/54/56/58/60/62/64/66</t>
  </si>
  <si>
    <t>TD0050820400202</t>
  </si>
  <si>
    <t>0050</t>
  </si>
  <si>
    <t>Plášť pán. prac. dl.rukáv, 0050, propínací, dragoun, BA 245, VS182, tm.modrý</t>
  </si>
  <si>
    <t>Propínácí plášť s fazónkou na knoflíky. Dlouhý rukáv. Nakládané boční kapsy, náprsní kapsa. Zadní díl s rozparkem a dragounem.</t>
  </si>
  <si>
    <t>TD0050920200202</t>
  </si>
  <si>
    <t>Plášť pán. prac. dl.rukáv, 0050, propínací, dragoun, BA 245, VS194, tm.modrý</t>
  </si>
  <si>
    <t>TD0050820000000</t>
  </si>
  <si>
    <t>Plášť pán. prac. dl.rukáv, 0050, propínací, dragoun, BA 245, VS182, bílý</t>
  </si>
  <si>
    <t>TD0050720000000</t>
  </si>
  <si>
    <t>Plášť pán. prac. dl.rukáv, 0050, propínací, dragoun, BA 245, VS170, bílý</t>
  </si>
  <si>
    <t>TD0050920000000</t>
  </si>
  <si>
    <t>Plášť pán. prac. dl.rukáv, 0050, propínací, dragoun, BA 245, VS194, bílý</t>
  </si>
  <si>
    <t>TD005082040XXXX</t>
  </si>
  <si>
    <t>Plášť pán. prac. dl.rukáv, 0050, propínací, dragoun, BA 245, VS182, výb.barvy</t>
  </si>
  <si>
    <t>TD005072020XXXX</t>
  </si>
  <si>
    <t>Plášť pán. prac. dl.rukáv, 0050, propínací, dragoun, BA 245, VS170, výb.barvy</t>
  </si>
  <si>
    <t>TD005092020XXXX</t>
  </si>
  <si>
    <t>Plášť pán. prac. dl.rukáv, 0050, propínací, dragoun, BA 245, VS194, výb.barvy</t>
  </si>
  <si>
    <t>TD0052810000000</t>
  </si>
  <si>
    <t>0052</t>
  </si>
  <si>
    <t>Plášť pán. prac. dl.rukáv, 0052, propínací, dragoun, BA/PES 195, VS182, bílý</t>
  </si>
  <si>
    <t>Propínácí plášť se stojáčkem. Kryté zapínání na knoflíky. Dlouhý rukáv. Nakládané boční kapsy, náprsní kapsa. Zadní díl s rozparkem a dragounem.</t>
  </si>
  <si>
    <t>TD0052820300000</t>
  </si>
  <si>
    <t>Plášť pán. prac. dl.rukáv, 0052, propínací, dragoun, BA 245, VS182, bílý</t>
  </si>
  <si>
    <t>TD0058020800202</t>
  </si>
  <si>
    <t>0058</t>
  </si>
  <si>
    <t>Zástěra prac. obepínací do pasu, 0058,  (š x d) 90x80cm, šle keprovka, BA 245, tm.modrá</t>
  </si>
  <si>
    <t>Obepínací zástěra do pasu, bez kapes, délka pod kolena.</t>
  </si>
  <si>
    <t>TD0058020000000</t>
  </si>
  <si>
    <t>Zástěra prac. obepínací do pasu, 0058,  (š x d) 90x80cm, šle keprovka, BA 245, bílá</t>
  </si>
  <si>
    <t>Obepínací zástěra do pasu, bez kapes, délka pod kolena, keprová vázačka</t>
  </si>
  <si>
    <t>TD0058020800505</t>
  </si>
  <si>
    <t>Zástěra prac. obepínací do pasu, 0058,  (š x d) 90x80cm, šle keprovka, BA 245, stř.modrá</t>
  </si>
  <si>
    <t>TD005802080XXXX</t>
  </si>
  <si>
    <t>Zástěra prac. obepínací do pasu, 0058,  (š x d) 90x80cm, šle keprovka, BA 245, výb.barvy</t>
  </si>
  <si>
    <t>TD0059020100202</t>
  </si>
  <si>
    <t>0059</t>
  </si>
  <si>
    <t>Zástěra pán. prac. s laclem, 0059, šle keprovka, BA 245, VS182, tm.modrá</t>
  </si>
  <si>
    <t>Pánská zástěra s náprsenkou, zavěšení za krkem, šle z keprovky, délka pod kolena. Varianta obepínací zástěry s laclem.</t>
  </si>
  <si>
    <t>TD0059020000000</t>
  </si>
  <si>
    <t>Zástěra pán. prac. s laclem, 0059, šle keprovka, BA 245, VS182, bílá</t>
  </si>
  <si>
    <t>TD0059020600707</t>
  </si>
  <si>
    <t>Zástěra pán. prac. s laclem, 0059, šité šle, BA 245, VS182, červená</t>
  </si>
  <si>
    <t>TD0059020600505</t>
  </si>
  <si>
    <t>Zástěra pán. prac. s laclem, 0059, šité šle, BA 245, VS182, stř.modrá</t>
  </si>
  <si>
    <t>TD005902120XXXX</t>
  </si>
  <si>
    <t>Zástěra pán. prac. s laclem, 0059, keprová šle, BA 245, VS182, výb.barvy</t>
  </si>
  <si>
    <t>Pánská zástěra s náprsenkou, zavěšení za krkem, šitá šle, délka pod kolena. Varianta obepínací zástěry s laclem.</t>
  </si>
  <si>
    <t>TD005901000U0U0</t>
  </si>
  <si>
    <t>Zástěra pán. prac. s laclem, 0059, šle keprovka, BA/PES 190, VS182, ČB pr.</t>
  </si>
  <si>
    <t>35%BA/65%PES,kepr,190g/m2</t>
  </si>
  <si>
    <t>Zavazovací a krční šle z keprové stuhy. Rozměry 103 cm délka, 90 cm šířka.</t>
  </si>
  <si>
    <t>N16-str.32</t>
  </si>
  <si>
    <t>TD006082000F707</t>
  </si>
  <si>
    <t>0060</t>
  </si>
  <si>
    <t>Zástěra pán. prac. s vestičkou, 0060, šitá šle, BA 245, VS182, červený pr./červená</t>
  </si>
  <si>
    <t>100%BA,kepr,245g/m2+200g/m2</t>
  </si>
  <si>
    <t>Vel.: 1/2</t>
  </si>
  <si>
    <t>Barevně kombinovaná zástěra s laclem, nakládané boční a náprsní kapsy, šité šle u krku, v pase vázačky. Dámská (1) - boční délka 51cm, šíře 63cm. Pánská (2) - boční délka 56cm, šíře 73cm.</t>
  </si>
  <si>
    <t>TD006082000F202</t>
  </si>
  <si>
    <t>Zástěra pán. prac. s vestičkou, 0060, šitá šle, BA 245, VS182, tm.mod.pr./tm.modrá</t>
  </si>
  <si>
    <t>TD0063000000000</t>
  </si>
  <si>
    <t>0063</t>
  </si>
  <si>
    <t>Zástěra pán. prac. s laclem, pogumovaná, 0063, 88x120cm, BA/PVC 320, VS182, bílá</t>
  </si>
  <si>
    <t>44%BA/56%PVC,320g/m2</t>
  </si>
  <si>
    <t>Pogumovaná laclová zástěra, obepínací, délka pod kolena.</t>
  </si>
  <si>
    <t>ZGS14-str.22</t>
  </si>
  <si>
    <t>TD0063000100101</t>
  </si>
  <si>
    <t>Zástěra pán. prac. s laclem, pogumovaná, 0063, 88x120cm, BA/PVC 320, VS182, černá</t>
  </si>
  <si>
    <t>TD0066020000000</t>
  </si>
  <si>
    <t>0066</t>
  </si>
  <si>
    <t>Zástěra pán. prac. do pasu, obepínací, 0066, šitá šle, d75cm, BA 245, bílá</t>
  </si>
  <si>
    <t>Pánská obepínací zástěra v délce pod kolena. Ve švech jsou odšité otvory – průhmaty pro ruční vstup. Šitý pásek na vázání .</t>
  </si>
  <si>
    <t>TD006602030XXXX</t>
  </si>
  <si>
    <t>Zástěra pán. prac. do pasu, obepínací, 0066, šitá šle, d75cm, BA 245, výb.barvy</t>
  </si>
  <si>
    <t>TD0067000000000</t>
  </si>
  <si>
    <t>0067</t>
  </si>
  <si>
    <t>Zástěra dám. prac. s laclem 0067, šitá šle, BA 145, VS170, bílá</t>
  </si>
  <si>
    <t>Dámská zástěra do pasu s laclem, zavěšení za krkem, délka pod kolena, boční nakládané tvarované kapsy, šité vázačky u krku a v pase</t>
  </si>
  <si>
    <t>TD0067000100707</t>
  </si>
  <si>
    <t>Zástěra dám. prac. s laclem 0067, šitá šle, BA 145, VS170, červená</t>
  </si>
  <si>
    <t>TD006706000BXBX</t>
  </si>
  <si>
    <t>Zástěra dám. prac. s laclem 0067, šitá šle, BA 145, VS170, potisk-výběr</t>
  </si>
  <si>
    <t>TD007709000FFFF</t>
  </si>
  <si>
    <t>0077</t>
  </si>
  <si>
    <t>Plášť dám. prac. dl.rukáv, 0077, fazónka, BA 156, VS170, potisk-JAHŮDKY</t>
  </si>
  <si>
    <t>100%BA,flanel,180g/m2</t>
  </si>
  <si>
    <t>TD010602000F707</t>
  </si>
  <si>
    <t>0106</t>
  </si>
  <si>
    <t>Plášť dám. prac. 3/4 kimono rukáv, 0106, propínací, BA 220, VS170, červený pr./červenÝ</t>
  </si>
  <si>
    <t>100%BA,kepr,220g/m2</t>
  </si>
  <si>
    <t>dámský 3/4 plášť, kimono rukávy, barevně kombinovaný s ozdobnými kapsami, fazónka s barevným límcem</t>
  </si>
  <si>
    <t>ZGS14-str.11</t>
  </si>
  <si>
    <t>TD010602000F205</t>
  </si>
  <si>
    <t>Plášť dám. prac. 3/4 kimono rukáv, 0106, propínací, BA 220, VS170, tm.mod.pr./stř.modrý</t>
  </si>
  <si>
    <t>TD010906000M343</t>
  </si>
  <si>
    <t>0109</t>
  </si>
  <si>
    <t>Šaty dám. prac. přes hlavu, 0109, BA 145, VS170, potisk Agáta / vínová</t>
  </si>
  <si>
    <t>Šaty přes hlavu. Do průkrčníku předního dílu je všité jinobarevné členění s výstřihem do V, do kterého je všitý límec ze základního materiálu. Kimonové rukávy mají jinobarevné manžety. Šaty mají dvě boční kapsy.</t>
  </si>
  <si>
    <t>ZGS14-str.19</t>
  </si>
  <si>
    <t>TD010906010M300</t>
  </si>
  <si>
    <t>Šaty dám. prac. přes hlavu, 0109, BA 145, VS170, potisk Agáta / bílá</t>
  </si>
  <si>
    <t>TD010906000BXBX</t>
  </si>
  <si>
    <t>Šaty dám. prac. přes hlavu, 0109, BA 145, VS170, potisk výběr / výb.barvy</t>
  </si>
  <si>
    <t>TD0130020000000</t>
  </si>
  <si>
    <t>0130</t>
  </si>
  <si>
    <t>Plášť dám. prac. 3/4 Princez, dl.rukáv-zápinka, 0130, propínací, BA 245, VS170, bílý</t>
  </si>
  <si>
    <t>Propínácí plášť s fazónkou, zapínání na knoflíky. Dlouhý rukáv se zápinkou na vyhrnutí rukávů. Boční kapsy s patkou. Zadní i přední díly členěné. V zadním díle dragoun.</t>
  </si>
  <si>
    <t>ZGS14-str.09</t>
  </si>
  <si>
    <t>TD013002020XXXX</t>
  </si>
  <si>
    <t>Plášť dám. prac. 3/4 Princez, dl.rukáv-zápinka, 0130, propínací, BA 245, VS170 ,výb.barvy</t>
  </si>
  <si>
    <t>TD0131000000000</t>
  </si>
  <si>
    <t>0131</t>
  </si>
  <si>
    <t>Plášť dám. prac. Princez, kr.rukáv, 0131, kryté zapínání, BA 145, VS170 ,bílý</t>
  </si>
  <si>
    <t>Propínácí plášť s fazónkou, kryté  zapínání na knoflíky. Krátký rukáv s manžetou. Nakládané boční kapsy s lištou. Zadní i přední díly členěné princesovým švem.</t>
  </si>
  <si>
    <t>TD013100010XXXX</t>
  </si>
  <si>
    <t>Plášť dám. prac. Princez, kr.rukáv, 0131, kryté zapínání, BA 145, VS170 ,výb.barvy</t>
  </si>
  <si>
    <t>TD0131020000000</t>
  </si>
  <si>
    <t>Plášť dám. prac. Princez, kr.rukáv, 0131, kryté zapínání, BA 165, VS170 ,bílý</t>
  </si>
  <si>
    <t>100%BA,kepr,165g/m2</t>
  </si>
  <si>
    <t>TD0133020000015</t>
  </si>
  <si>
    <t>0133</t>
  </si>
  <si>
    <t>Šaty dám. sesterské přes hlavu, Princez, 0133, BA 165, VS170, bílá/sv.modrá</t>
  </si>
  <si>
    <t>sesterské šaty barevně kombinované, kimono rukávy s lištami, přední díl členěný do sedla na dva knoflíky s fazónkou, ve švech jsou vsazeny boční kapsy s lištami, náprsní kapsa prošitá, v bocích rozparky s lištou</t>
  </si>
  <si>
    <t>ZGS14-str.13</t>
  </si>
  <si>
    <t>TD0133020000047</t>
  </si>
  <si>
    <t>Šaty dám. sesterské přes hlavu, Princez, 0133, BA 165, VS170, bílá/fialová</t>
  </si>
  <si>
    <t>TD01330200000XX</t>
  </si>
  <si>
    <t>Šaty dám. sesterské přes hlavu, Princez, 0133, BA 165, VS170, bílá/výb.barvy</t>
  </si>
  <si>
    <t>TD0133020101500</t>
  </si>
  <si>
    <t>Šaty dám. sesterské přes hlavu, Princez, 0133, BA 165, VS170, sv.modrá/bílá</t>
  </si>
  <si>
    <t>TD0133020104700</t>
  </si>
  <si>
    <t>Šaty dám. sesterské přes hlavu, Princez, 0133, BA 165, VS170, fialová/bílá</t>
  </si>
  <si>
    <t>TD013302010XX00</t>
  </si>
  <si>
    <t>Šaty dám. sesterské přes hlavu, Princez, 0133, BA 165, VS170, výb.barvy/bílá</t>
  </si>
  <si>
    <t>TD0139010800000</t>
  </si>
  <si>
    <t>0139</t>
  </si>
  <si>
    <t>Plášť dám. prac. 3/4, Princez, dl.rukáv HACCP, 0139, krytý zip, BA/PES 145, VS170 ,bílý</t>
  </si>
  <si>
    <t>33%BA/67%PES,kepr,145g/m2</t>
  </si>
  <si>
    <t>Krátký plášť se stojáčkem. Zapínání na krytý uzávěr. Dlouhý rukáv do pruženky. Nakládaná boční a náprsní kapsa. Rozparky v bocích. Švy jsou začištěné - vhodné do potravinářského průmyslu.</t>
  </si>
  <si>
    <t>TD0139010901515</t>
  </si>
  <si>
    <t>Plášť dám. prac. 3/4, Princez, dl.rukáv HACCP, 0139, krytý zip, BA/PES 145, VS170 ,sv.modrá</t>
  </si>
  <si>
    <t>TD0142020001616</t>
  </si>
  <si>
    <t>0142</t>
  </si>
  <si>
    <t>Zástěra prac. do pasu s kapsou, obepínací, 0142, šitá šle, 110x75cm, BA 245, tráv.zelená</t>
  </si>
  <si>
    <t>Zástěra s pasovým vázáním. Praktická stehenní kapsa. Délka pod kolena. ( 110 x 75 cm)</t>
  </si>
  <si>
    <t>TD014202000XXXX</t>
  </si>
  <si>
    <t>Zástěra prac. do pasu s kapsou, obepínací, 0142, šitá šle, 110x75cm, BA 245, výb.barvy</t>
  </si>
  <si>
    <t>TD014202010XXXX</t>
  </si>
  <si>
    <t>Zástěra prac. do pasu s kapsou, obepínací, 0142, šitá šle, 110x45cm, BA 245, výb.barvy</t>
  </si>
  <si>
    <t>Zástěra s pasovým vázáním. Praktická stehenní kapsa. Délka pod kolena. ( 110 x 45 cm)</t>
  </si>
  <si>
    <t>TD0150820000202</t>
  </si>
  <si>
    <t>0150</t>
  </si>
  <si>
    <t>Plášť pán. prac. 3/4 dl.rukáv Princez, 0150, zap.na druky, BA 245, VS182, tm.modrý</t>
  </si>
  <si>
    <t>Propínácí plášť  s fazónkou na knoflíky. Dlouhý rukáv. Nakládané boční kapsy, náprsní kapsa. Zadní díl členěný princesovými švy, dragoun.</t>
  </si>
  <si>
    <t>TD0150820200000</t>
  </si>
  <si>
    <t>Plášť pán. prac. 3/4 dl.rukáv Princez, 0150, zap.na druky, BA 245, VS182, bílý</t>
  </si>
  <si>
    <t>TD015082000XXXX</t>
  </si>
  <si>
    <t>Plášť pán. prac. 3/4 dl.rukáv Princez, 0150, zap.na druky, BA 245, VS182, výb.barvy</t>
  </si>
  <si>
    <t>TD019206000M200</t>
  </si>
  <si>
    <t>0192</t>
  </si>
  <si>
    <t>Halena dám. prac. šálový límec, 0192, propínací, BA 145, VS170, potisk-ČB puntík/bílá</t>
  </si>
  <si>
    <t>Propínací halena na knoflíky s jinobarevným šálovým límcem. Přední díly jsou členěné princesovým švem. Boční kapsy jsou zašikmené. Na kapsy jsou našité jinobarevné lišty a kapsy jsou všité do bočních a členících švů. Na zadním díle jsou pasové záševky.</t>
  </si>
  <si>
    <t>ZGS14-str.18</t>
  </si>
  <si>
    <t>TD019206020BXBX</t>
  </si>
  <si>
    <t>Halena dám. prac. šálový límec, 0192, propínací, BA 145, VS170, výb.potisk/výb.barvy</t>
  </si>
  <si>
    <t>TD019406010M418</t>
  </si>
  <si>
    <t>0194</t>
  </si>
  <si>
    <t>Plášť dám. prac. šálový límec, 0194, propínací, BA 145, VS170, slunečnice/žlutá</t>
  </si>
  <si>
    <t>Propínací hplášť na knoflíky s jinobarevným šálovým límcem.  Boční kapsy jsou zašikmené. Na kapsy jsou našité jinobarevné lišty.</t>
  </si>
  <si>
    <t>TD019406010BXXX</t>
  </si>
  <si>
    <t>Plášť dám. prac. šálový límec, 0194, propínací, BA 145, VS170, výb.potisk/výb.barvy</t>
  </si>
  <si>
    <t>TD0200800000000</t>
  </si>
  <si>
    <t>0200</t>
  </si>
  <si>
    <t>Košile pán. prac. letní, kr.rukáv, 0200, BA 145, VS182 obvod krku, bílá</t>
  </si>
  <si>
    <t>Vel.: 34/36/38/40/42/44</t>
  </si>
  <si>
    <t>Pánská letní košile, límec bez výztuže, jedna náprsní kapsa</t>
  </si>
  <si>
    <t>ZGS14-str.16</t>
  </si>
  <si>
    <t>TD02008N0000000</t>
  </si>
  <si>
    <t>Košile pán. prac. letní, kr.rukáv, 0200, NADMĚR, BA 145, VS182 obvod krku, bílá</t>
  </si>
  <si>
    <t>Vel.: 46/48</t>
  </si>
  <si>
    <t>TD02008N010XXXX</t>
  </si>
  <si>
    <t>Košile pán. prac. letní, kr.rukáv, 0200, NADMĚR, BA 145, VS182 obvod krku, výb.barvy</t>
  </si>
  <si>
    <t>ObKrk</t>
  </si>
  <si>
    <t>TD020080010XXXX</t>
  </si>
  <si>
    <t>Košile pán. prac. letní, kr.rukáv, 0200, BA 145, VS182 obvod krku, výb.barvy</t>
  </si>
  <si>
    <t>Vel.: 36/38/40/42/44</t>
  </si>
  <si>
    <t>TD0209820100000</t>
  </si>
  <si>
    <t>0209</t>
  </si>
  <si>
    <t>Halena pán. prac. propínací, 0209, kryté.zap., BA 170, VS182, bílá</t>
  </si>
  <si>
    <t>100%BA,kepr,170g/m2</t>
  </si>
  <si>
    <t>TD02241K000XXXX</t>
  </si>
  <si>
    <t>0224</t>
  </si>
  <si>
    <t>Pyžamo dětské letní, 0224, BA 145, (92-128cm), výb.barvy</t>
  </si>
  <si>
    <t>cm</t>
  </si>
  <si>
    <t>Vel.: 104/116/128/92</t>
  </si>
  <si>
    <t>Dětské pyžamo, kalhoty v pase do gumy, blůza propínací na knoflíky, dl.rukáv, 2 spodní kapsy</t>
  </si>
  <si>
    <t>CHILDREN'S WEAR</t>
  </si>
  <si>
    <t>DD-str.03</t>
  </si>
  <si>
    <t>TD02242K000XXXX</t>
  </si>
  <si>
    <t>Pyžamo dětské letní, 0224, BA 145, (140-164cm), výb.barvy</t>
  </si>
  <si>
    <t>Vel.: 140/152/164</t>
  </si>
  <si>
    <t>TD0228800001515</t>
  </si>
  <si>
    <t>0228</t>
  </si>
  <si>
    <t>Pyžamo pán. letní, 0228, BA 145, VS182, sv.modré</t>
  </si>
  <si>
    <t>Vel.: 46/50/54/58/62/64</t>
  </si>
  <si>
    <t>kabátek se dvěma bočními kapsami a jednou náprsní, dlouhý rukáv. Kalhoty v pase do gumy.</t>
  </si>
  <si>
    <t>WORK WEAR - Pacientské</t>
  </si>
  <si>
    <t>ZGS14-str.73</t>
  </si>
  <si>
    <t>TD0229890001414</t>
  </si>
  <si>
    <t>0229</t>
  </si>
  <si>
    <t>Pyžamo pán. zimní, 0229, BA 180, VS182, modré</t>
  </si>
  <si>
    <t>TD0232000001515</t>
  </si>
  <si>
    <t>0232</t>
  </si>
  <si>
    <t>Pyžamo dám. letní, 0232, BA 145, VS170, sv.modré</t>
  </si>
  <si>
    <t>Kabátek s límečkem je propínací na pět knoflíků. Na předním díle jsou dvě boční kapsy nakládané do bočních švů, jedna náprsní kapsička na levé straně. Kalhoty jsou v pase do pruženky bez rozparku.</t>
  </si>
  <si>
    <t>TD0232090001414</t>
  </si>
  <si>
    <t>Pyžamo dám. zimní, 0232, BA 180, VS170, modré</t>
  </si>
  <si>
    <t>TD0234890001414</t>
  </si>
  <si>
    <t>0234</t>
  </si>
  <si>
    <t>Župan nemocniční zavinovací, zimní, 0234, BA 180, VS170, modrý</t>
  </si>
  <si>
    <t>Vel.: 52/56/60</t>
  </si>
  <si>
    <t>župan zavinovací, vázačka, dvě boční kapsy</t>
  </si>
  <si>
    <t>ZGS14-str.74</t>
  </si>
  <si>
    <t>TD0237000000000</t>
  </si>
  <si>
    <t>0237</t>
  </si>
  <si>
    <t>Košile pooperační ANDĚL, 0237, BA 145, VS170, bílá</t>
  </si>
  <si>
    <t>Velikosti 42-58. Nemocniční košile, dlouhý rukáv</t>
  </si>
  <si>
    <t>TD02370N0000000</t>
  </si>
  <si>
    <t>Košile pooperační ANDĚL, 0237, NADMĚR, BA 145, VS170, bílá</t>
  </si>
  <si>
    <t>Vel.: 60/62/64</t>
  </si>
  <si>
    <t>Velikosti 60-64. Nemocniční košile, dlouhý rukáv</t>
  </si>
  <si>
    <t>TD0248000101818</t>
  </si>
  <si>
    <t>0248</t>
  </si>
  <si>
    <t>Košile dám. nem. noční, 0248, BA 145, VS170, žlutá</t>
  </si>
  <si>
    <t>Vel.: 48/50/52/54</t>
  </si>
  <si>
    <t>Košile vhodná pro kojící matky s kimono rukávy. Horní část předního dílu je členěná do přeloženého sedla. Pod prsami jsou odšité volné záševky pro volnost. Průkrčník a rukávy jsou lemované řezanou stuhou. V zadním díle je na středu odšitý sklad.</t>
  </si>
  <si>
    <t>TD024800010XXXX</t>
  </si>
  <si>
    <t>Košile dám. nem. noční, 0248, BA 145, VS170, výb.barvy</t>
  </si>
  <si>
    <t>TD0275000000000</t>
  </si>
  <si>
    <t>0275</t>
  </si>
  <si>
    <t>Halena dám. prac. košilová, 0275, propínací, BA 145, VS170, bílá</t>
  </si>
  <si>
    <t>Vel.: 40/42/44/46/48/50/52/54/56/58/60/62/64</t>
  </si>
  <si>
    <t>Lékařská halena, krátký rukáv, 2 dolní kapsy</t>
  </si>
  <si>
    <t>ZGS14-str.12</t>
  </si>
  <si>
    <t>TD027500010XXXX</t>
  </si>
  <si>
    <t>Halena dám. prac. košilová, 0275, propínací, BA 145, VS170, výb.barvy</t>
  </si>
  <si>
    <t>TD0275020200000</t>
  </si>
  <si>
    <t>Halena dám. prac. košilová, 0275, propínací, BA 165, VS170, bílá</t>
  </si>
  <si>
    <t>TD0276800200000</t>
  </si>
  <si>
    <t>0276</t>
  </si>
  <si>
    <t>Halena pán. prac. kr.rukáv, 0276, BA 145, VS182, bílá</t>
  </si>
  <si>
    <t>Halena s fazónkou. Kryté zapínání do pasu na knoflíky. Krátký rukáv s manžetou. Náprsní a boční kapsy. Zadní díl se středovým švem.</t>
  </si>
  <si>
    <t>TD0276800008888</t>
  </si>
  <si>
    <t>Halena pán. prac. kr.rukáv, 0276, BA 145, VS182, zel.tyrkys</t>
  </si>
  <si>
    <t>TD027680000XXXX</t>
  </si>
  <si>
    <t>Halena pán. prac. kr.rukáv, 0276, BA 145, VS182, výb.barvy</t>
  </si>
  <si>
    <t>TD027706000M200</t>
  </si>
  <si>
    <t>0277</t>
  </si>
  <si>
    <t>Halena dám. prac. propínací, 0277, BA 145, VS170, ČB puntík/bílá</t>
  </si>
  <si>
    <t>Dámská  propínací halena na knoflíky s fazónkou a se sedlem v předních dílech u materiálu barevné kombinace. Přední díly jsou členěné švy, so kterých jsou vloženy boční kapsy s barevnými lištami.</t>
  </si>
  <si>
    <t>ZGS14-str.17</t>
  </si>
  <si>
    <t>TD027706010BXBX</t>
  </si>
  <si>
    <t>Halena dám. prac. propínací, 0277, BA 145, VS170, výb.potisk/výb.barvy</t>
  </si>
  <si>
    <t>TD0278800000000</t>
  </si>
  <si>
    <t>0278</t>
  </si>
  <si>
    <t>Halena pán. chirurgická, 0278, BA 145, VS182, bílá</t>
  </si>
  <si>
    <t>chirurgická halena přes hlavu, kimono rukávy, výstřih do V</t>
  </si>
  <si>
    <t>TD0278800108989</t>
  </si>
  <si>
    <t>Halena pán. chirurgická, 0278, BA 145, VS182, zelená IKEM</t>
  </si>
  <si>
    <t>TD028206000M200</t>
  </si>
  <si>
    <t>0282</t>
  </si>
  <si>
    <t>Halena dám. prac. propínací, 0282, BA 145, VS170, ČB puntík/bílá</t>
  </si>
  <si>
    <t>Halena přes hlavu se zapínáním na knoflíky. V předním díle je všité jinobarevné sedlo do tvaru V s košilovým límcem. Na předním díle jsou záševky odšité z bočních švů. V zadním díle jsou pasové záševky. V bočních švech jsou rozparky.</t>
  </si>
  <si>
    <t>TD028206010BXBX</t>
  </si>
  <si>
    <t>Halena dám. prac. propínací, 0282, BA 145, VS170, výb.potisk/výb.barvy</t>
  </si>
  <si>
    <t>TD0287000500000</t>
  </si>
  <si>
    <t>0287</t>
  </si>
  <si>
    <t>Halena dám. sesterská, přes hlavu, 0287, BA 145, VS170, bílá</t>
  </si>
  <si>
    <t>sesterská halena, barevně kombinovaná, kimono rukávy s lištami, výstřih do V s lištou zdobenou knoflíky, dvě boční barevně členěné kapsy</t>
  </si>
  <si>
    <t>TD0287000000015</t>
  </si>
  <si>
    <t>Halena dám. sesterská, přes hlavu, 0287, BA 145, VS170 ,bílá / sv.modrá</t>
  </si>
  <si>
    <t>sesterská halena, barevně kombinovaná, kimono rukávy s lištami, výstřih do V s lištou zdobenou knoflíky, dvě boční barevně členěné kapsy
Střihy 26-40 jsou vyhotoveny</t>
  </si>
  <si>
    <t>TD0287000000018</t>
  </si>
  <si>
    <t>Halena dám. sesterská, přes hlavu, 0287, BA 145, VS170, bílá / žlutá</t>
  </si>
  <si>
    <t>TD0287000000088</t>
  </si>
  <si>
    <t>Halena dám. sesterská, přes hlavu, 0287, BA 145, VS170, bílá/zel.tyrkys</t>
  </si>
  <si>
    <t>TD02870000000XX</t>
  </si>
  <si>
    <t>Halena dám. sesterská, přes hlavu, 0287, BA 145, VS170, bílá/výb.barvy</t>
  </si>
  <si>
    <t>TD0287000101800</t>
  </si>
  <si>
    <t>Halena dám. sesterská, přes hlavu, 0287, BA 145, VS170, žlutá / bílá</t>
  </si>
  <si>
    <t>TD0287000104700</t>
  </si>
  <si>
    <t>Halena dám. sesterská, přes hlavu, 0287, BA 145, VS170, fialová / bílá</t>
  </si>
  <si>
    <t>TD0287000108800</t>
  </si>
  <si>
    <t>Halena dám. sesterská, přes hlavu, 0287, BA 145, VS170, zel.tyrkys/bílá</t>
  </si>
  <si>
    <t>TD028700010XXXX</t>
  </si>
  <si>
    <t>Halena dám. sesterská, přes hlavu, 0287, BA 145, VS170, výb.barvy/výb.barvy</t>
  </si>
  <si>
    <t>TD02890000000N2</t>
  </si>
  <si>
    <t>0289</t>
  </si>
  <si>
    <t>Halena dám. prac. propínací, 0289, kimono rukáv, BA 145, VS170, bílá/tm.modrý pr.</t>
  </si>
  <si>
    <t>Prodloužená halena propínací, kimono rukávy, dvě dolní kapsy. Ležatý límec, lišty u kapes a průramků barevně kombinované</t>
  </si>
  <si>
    <t>TD02890000000N6</t>
  </si>
  <si>
    <t>Halena dám. prac. propínací, 0289, kimono rukáv, BA 145, VS170, bílá/zelený pr.</t>
  </si>
  <si>
    <t>TD02890000000N7</t>
  </si>
  <si>
    <t>Halena dám. prac. propínací, 0289, kimono rukáv, BA 145, VS170, bílá/červený pr.</t>
  </si>
  <si>
    <t>TD028906000BXBX</t>
  </si>
  <si>
    <t>Halena dám. prac. propínací, 0289, kimono rukáv, BA 145, VS170, výb.potisk/výb.barvy</t>
  </si>
  <si>
    <t>TD028906000M101</t>
  </si>
  <si>
    <t>Halena dám. prac. propínací, 0289, kimono rukáv, BA 145, VS170, ČB Poměnka/černá</t>
  </si>
  <si>
    <t>TD0302000000000</t>
  </si>
  <si>
    <t>0302</t>
  </si>
  <si>
    <t>Povlak na přikrývku 140x200cm, na knoflíky, 0302, BA 145, bílý</t>
  </si>
  <si>
    <t>ZAKK</t>
  </si>
  <si>
    <t>min.50ks + dopravné</t>
  </si>
  <si>
    <t>Pod 50ks přirážka 15% + dopravné</t>
  </si>
  <si>
    <t>TEXTIL A LŮŽKOVINY</t>
  </si>
  <si>
    <t>ZGS14-str.75</t>
  </si>
  <si>
    <t>TD0302000405050</t>
  </si>
  <si>
    <t>Povlak na přikrývku 140x200cm, na knoflíky, 0302, BA 145,zelená mentol</t>
  </si>
  <si>
    <t>TD0302000100000</t>
  </si>
  <si>
    <t>Povlak na přikrývku 140x200cm, překlad 30cm, 0302, BA 145, bílý</t>
  </si>
  <si>
    <t>hotelové zapínání, Pod 50ks přirážka 15% + dopravné</t>
  </si>
  <si>
    <t>TD0302000505050</t>
  </si>
  <si>
    <t>Povlak na přikrývku 140x200cm, překlad 30cm, 0302, BA 145,zelená mentol</t>
  </si>
  <si>
    <t>TD0303000605050</t>
  </si>
  <si>
    <t>0303</t>
  </si>
  <si>
    <t>Povlak na polštář 90x70cm, na knoflíky, 0303, BA 145, zelená mentol</t>
  </si>
  <si>
    <t>TD0303000100000</t>
  </si>
  <si>
    <t>Povlak na polštář 90x70cm, překlad 20cm, 0303, BA 145, bílý</t>
  </si>
  <si>
    <t>TD0303000505050</t>
  </si>
  <si>
    <t>Povlak na polštář 90x70cm, překlad 20cm, 0303, BA 145, zelená mentol</t>
  </si>
  <si>
    <t>TD0310080000000</t>
  </si>
  <si>
    <t>0310</t>
  </si>
  <si>
    <t>Podložka 170x140cm, 0310, BA 145, bílá</t>
  </si>
  <si>
    <t>TD0310080401515</t>
  </si>
  <si>
    <t>Podložka 170x140cm, 0310, BA 145, sv.modrá</t>
  </si>
  <si>
    <t>TD0310080408989</t>
  </si>
  <si>
    <t>Podložka 170x140cm, 0310, BA 145, zelená IKEM</t>
  </si>
  <si>
    <t>TD0310110000000</t>
  </si>
  <si>
    <t>Prostěradlo 140x230cm, 0310, BA 145, bílé</t>
  </si>
  <si>
    <t>TD0310110205050</t>
  </si>
  <si>
    <t>Prostěradlo 140x230cm, 0310, BA 145, zelená mentol</t>
  </si>
  <si>
    <t>TD0310250000000</t>
  </si>
  <si>
    <t>Prostěradlo 145x265cm, 0310, BA 145, bílé</t>
  </si>
  <si>
    <t>TD0310250105050</t>
  </si>
  <si>
    <t>Prostěradlo 145x265cm, 0310, BA 145, zelená mentol</t>
  </si>
  <si>
    <t>TD0311220000000</t>
  </si>
  <si>
    <t>0311</t>
  </si>
  <si>
    <t>Rouška 45x45cm, 0311, BA 145, bílá</t>
  </si>
  <si>
    <t>TD0311110100000</t>
  </si>
  <si>
    <t>Rouška 70x60cm, 0311, BA 145, bílá</t>
  </si>
  <si>
    <t>TD0311020400000</t>
  </si>
  <si>
    <t>Rouška 90x90cm, 0311, BA 145, bílá</t>
  </si>
  <si>
    <t>TD0311010100000</t>
  </si>
  <si>
    <t>Rouška 120x140cm, 0311, BA 145, bílá</t>
  </si>
  <si>
    <t>TD0311220101515</t>
  </si>
  <si>
    <t>Rouška 45x45cm, 0311, BA 145, sv.modrá</t>
  </si>
  <si>
    <t>TD0311110301515</t>
  </si>
  <si>
    <t>Rouška 70x60cm, 0311, BA 145, sv.modrá</t>
  </si>
  <si>
    <t>TD0311020301515</t>
  </si>
  <si>
    <t>Rouška 90x90cm, 0311, BA 145, sv.modrá</t>
  </si>
  <si>
    <t>TD0311010001515</t>
  </si>
  <si>
    <t>Rouška 120x140cm, 0311, BA 145, sv.modrá</t>
  </si>
  <si>
    <t>TD0311220108989</t>
  </si>
  <si>
    <t>Rouška 45x45cm, 0311, BA 145, zelená IKEM</t>
  </si>
  <si>
    <t>TD0311110308989</t>
  </si>
  <si>
    <t>Rouška 70x60cm, 0311, BA 145, zelená IKEM</t>
  </si>
  <si>
    <t>TD0311020308989</t>
  </si>
  <si>
    <t>Rouška 90x90cm, 0311, BA 145, zelená IKEM</t>
  </si>
  <si>
    <t>TD0311010008989</t>
  </si>
  <si>
    <t>Rouška 120x140cm, 0311, BA 145, zelená IKEM</t>
  </si>
  <si>
    <t>TD0333000100000</t>
  </si>
  <si>
    <t>0333</t>
  </si>
  <si>
    <t>Příručník pro číšníky 50x68cm, 0333, BA 145, bílý</t>
  </si>
  <si>
    <t>Příručník pro číšníky o rozměrech 50x68cm.</t>
  </si>
  <si>
    <t>ZGS14-str.65</t>
  </si>
  <si>
    <t>TD0362020000202</t>
  </si>
  <si>
    <t>0362</t>
  </si>
  <si>
    <t>Návleky na boty (pár), 0362, BA 245, tm.modré</t>
  </si>
  <si>
    <t>PÁR</t>
  </si>
  <si>
    <t>Vel.: 31/36/41/44</t>
  </si>
  <si>
    <t>Návleky na boty mají v horní části po obvodu pruženku.</t>
  </si>
  <si>
    <t>WORK WEAR - Doplňky</t>
  </si>
  <si>
    <t>N16-str.36</t>
  </si>
  <si>
    <t>TD0370000100000</t>
  </si>
  <si>
    <t>0370</t>
  </si>
  <si>
    <t>Náustky chirurgické, tvarované, 0370, BA 140, bílé</t>
  </si>
  <si>
    <t>TD0400720000000</t>
  </si>
  <si>
    <t>0400</t>
  </si>
  <si>
    <t>Oblek pán. pro řezníky, 0400, BA 200, VS170, bílý</t>
  </si>
  <si>
    <t>100%BA,kepr,200g/m2</t>
  </si>
  <si>
    <t>Pánský řeznický oblek, blůza přes hlavu, sedlo s fazónkou, kalhoty v pase do pruženky, na předním i zadním díle kapsa</t>
  </si>
  <si>
    <t>TD0400820000000</t>
  </si>
  <si>
    <t>Oblek pán. pro řezníky, 0400, BA 200, VS182, bílý</t>
  </si>
  <si>
    <t>TD040902000W107</t>
  </si>
  <si>
    <t>0409</t>
  </si>
  <si>
    <t>Rondon dám. dvouřadý, dl.rukáv, 0409, rond.knoflíky, BA 200, VS170, bílý/červený lem</t>
  </si>
  <si>
    <t>rondon dvouřadý,dlouhý rukáv, barevně lemovaný, knoflíky v barvě lemovky, náprsní kapsička</t>
  </si>
  <si>
    <t>ZGS14-str.25</t>
  </si>
  <si>
    <t>TD040902000W115</t>
  </si>
  <si>
    <t>Rondon dám. dvouřadý, dl.rukáv, 0409, rond.knoflíky, BA 200, VS170, bílý/sv.modrý lem</t>
  </si>
  <si>
    <t>TD040902000W1XX</t>
  </si>
  <si>
    <t>Rondon dám. dvouřadý, dl.rukáv, 0409, rond.knoflíky, BA 200, VS170, bílý/výb.barvy lemu</t>
  </si>
  <si>
    <t>TD040902070WXXX</t>
  </si>
  <si>
    <t>Rondon dám. dvouřadý, dl.rukáv, 0409, rond.knoflíky, BA 197, VS170, výb.barvy/výb.lem</t>
  </si>
  <si>
    <t>100%BA,kepr,195g/m2</t>
  </si>
  <si>
    <t>Dvouřadý rondon s dlouhými rukávy. Zapínání na rondonové knoflíky. Přední i zadní díl členěný princesovými švy. Stojáček a náprsní kapsa s barevnou výpustkou.</t>
  </si>
  <si>
    <t>N16-str.19</t>
  </si>
  <si>
    <t>TD0410720000000</t>
  </si>
  <si>
    <t>0410</t>
  </si>
  <si>
    <t>Rondon pán. jednořadý, dl.rukáv, 0410, rond.knoflíky, BA 200, VS170, bílý</t>
  </si>
  <si>
    <t>pánský jednořadý rondon, stojáček, hladké dlouhé rukávy, boční nakládané kapsy, náprsní kapsička, černé rondonové knoflíky</t>
  </si>
  <si>
    <t>ZGS14-str.27</t>
  </si>
  <si>
    <t>TD0410820000000</t>
  </si>
  <si>
    <t>Rondon pán. jednořadý, dl.rukáv, 0410, rond.knoflíky, BA 200, VS182, bílý</t>
  </si>
  <si>
    <t>TD0410920000000</t>
  </si>
  <si>
    <t>Rondon pán. jednořadý, dl.rukáv, 0410, rond.knoflíky, BA 200, VS194, bílý</t>
  </si>
  <si>
    <t>TD0411720000000</t>
  </si>
  <si>
    <t>0411</t>
  </si>
  <si>
    <t>Rondon pán. dvouřadý, dl.rukáv, 0411, rond.knoflíky, BA 200, VS170, bílý</t>
  </si>
  <si>
    <t>dvouřadý rondon se stojáčkem, knoflíky na oboustranné zapínání, černé rondonové knoflíky, bez náprsní kapsičky, rukávy ukončené do lemované manžety</t>
  </si>
  <si>
    <t>TD0411820000000</t>
  </si>
  <si>
    <t>Rondon pán. dvouřadý, dl.rukáv, 0411, rond.knoflíky, BA 200, VS182, bílý</t>
  </si>
  <si>
    <t>TD0411920000000</t>
  </si>
  <si>
    <t>Rondon pán. dvouřadý, dl.rukáv, 0411, rond.knoflíky, BA 200, VS194, bílý</t>
  </si>
  <si>
    <t>TD041282000K1K1</t>
  </si>
  <si>
    <t>0412</t>
  </si>
  <si>
    <t>Blůza pán. řeznická letní, dl.rukáv, 0412, BA 200, VS182, ČB pepito</t>
  </si>
  <si>
    <t>pánská řeznická blůza letní, dlouhé hladké rukávy, černobílá kostička, nakládané boční a jedna náprsní kapsa</t>
  </si>
  <si>
    <t>TD041295000K1K1</t>
  </si>
  <si>
    <t>Blůza pán. řeznická letní, dl.rukáv, 0412, BA 200, VS194, ČB pepito</t>
  </si>
  <si>
    <t>TD041377000K2K2</t>
  </si>
  <si>
    <t>0413</t>
  </si>
  <si>
    <t>Blůza pán. řeznická zimní, 0413, KALMUK, BA/Vs 387, VS170, ČB kostka</t>
  </si>
  <si>
    <t>38%BA/62%Vs,387g/m2</t>
  </si>
  <si>
    <t>ks</t>
  </si>
  <si>
    <t>řeznická propínací blůza zimní, černobílá kostka, dvě boční a jedna náprsní kapsa, dlouhé hladké rukávy</t>
  </si>
  <si>
    <t>TD041387000K2K2</t>
  </si>
  <si>
    <t>Blůza pán. řeznická zimní, 0413, KALMUK, BA/Vs 387, VS182, ČB kostka</t>
  </si>
  <si>
    <t>Vel.: 44/46/48/50/52/54/56/58/60/62/64/66/68</t>
  </si>
  <si>
    <t>TD041397000K2K2</t>
  </si>
  <si>
    <t>Blůza pán. řeznická zimní, 0413, KALMUK, BA/Vs 387, VS194, ČB kostka</t>
  </si>
  <si>
    <t>TD0414820000000</t>
  </si>
  <si>
    <t>0414</t>
  </si>
  <si>
    <t>Blůza pán. řeznická, dl.rukáv, 0414, přes hlavu, BA 200, VS182, bílá</t>
  </si>
  <si>
    <t>blůza přes hlavu, dlouhý rukáv, sedlo s fazónkou,</t>
  </si>
  <si>
    <t>ZGS14-str.21</t>
  </si>
  <si>
    <t>TD041572000W107</t>
  </si>
  <si>
    <t>0415</t>
  </si>
  <si>
    <t>Rondon pán. dvouřadý, dl.rukáv, 0415, rond.knoflíky, BA 200, VS170, bílý/červený lem</t>
  </si>
  <si>
    <t>rondon dvouřadý, dlouhý rukáv, barevně lemovaný, knoflíky v barvě lemovky, náprsní kapsička, rukávy do ohrnuté lemované manžety</t>
  </si>
  <si>
    <t>N16-str.18</t>
  </si>
  <si>
    <t>TD041572000W115</t>
  </si>
  <si>
    <t>Rondon pán. dvouřadý, dl.rukáv, 0415, rond.knoflíky, BA 200, VS170, bílý/sv.modrý lem</t>
  </si>
  <si>
    <t>TD041572000W1XX</t>
  </si>
  <si>
    <t>Rondon pán. dvouřadý, dl.rukáv, 0415, rond.knoflíky, BA 200, VS170, bílý/výb.barvy lemu</t>
  </si>
  <si>
    <t>TD041572010WXXX</t>
  </si>
  <si>
    <t>Rondon pán. dvouřadý, dl.rukáv, 0415, rond.knoflíky, BA 197, VS170, výb.barvy/výb.barvy lemu</t>
  </si>
  <si>
    <t>128</t>
  </si>
  <si>
    <t>TD041582000W107</t>
  </si>
  <si>
    <t>Rondon pán. dvouřadý, dl.rukáv, 0415, rond.knoflíky, BA 200, VS182, bílý/červený lem</t>
  </si>
  <si>
    <t>Pánský dvouřadý rondon. Zapínání na rondonové knoflíky. Dlouhý rukáv s manžetou. Náprsní kapsa. Barevné lemování.</t>
  </si>
  <si>
    <t>TD041582000W115</t>
  </si>
  <si>
    <t>Rondon pán. dvouřadý, dl.rukáv, 0415, rond.knoflíky, BA 200, VS182, bílý/sv.modrý lem</t>
  </si>
  <si>
    <t>TD041582080W201</t>
  </si>
  <si>
    <t>Rondon pán. dvouřadý, dl.rukáv, 0415, rond.knoflíky, BA 197, VS182, červený/černý lem</t>
  </si>
  <si>
    <t>TD041582080W300</t>
  </si>
  <si>
    <t>Rondon pán. dvouřadý, dl.rukáv, 0415, rond.knoflíky, BA 197, VS182, stř.modrý/bílý lem</t>
  </si>
  <si>
    <t>TD041582080W900</t>
  </si>
  <si>
    <t>TD041582000W101</t>
  </si>
  <si>
    <t>Rondon pán. dvouřadý, dl.rukáv, 0415, rond.knoflíky, BA 200, VS182, bílý/černý lem</t>
  </si>
  <si>
    <t>TD041582080W905</t>
  </si>
  <si>
    <t>Rondon pán. dvouřadý, dl.rukáv, 0415, rond.knoflíky, BA 197, VS182, černý/stř.modrý lem</t>
  </si>
  <si>
    <t>TD041582080W907</t>
  </si>
  <si>
    <t>TD041582080W501</t>
  </si>
  <si>
    <t>Rondon pán. dvouřadý, dl.rukáv, 0415, rond.knoflíky, BA 197, VS182, žlutý/černý lem</t>
  </si>
  <si>
    <t>TD041582000W1XX</t>
  </si>
  <si>
    <t>Rondon pán. dvouřadý, dl.rukáv, 0415, rond.knoflíky, BA 200, VS182, bílý/výb.barvy lemu</t>
  </si>
  <si>
    <t>TD041582080WXXX</t>
  </si>
  <si>
    <t>Rondon pán. dvouřadý, dl.rukáv, 0415, rond.knoflíky, BA 197, VS182, výb.barvy/výb.barvy lemu</t>
  </si>
  <si>
    <t>TD041592000W107</t>
  </si>
  <si>
    <t>Rondon pán. dvouřadý, dl.rukáv, 0415, rond.knoflíky, BA 200, VS194, bílý/červený lem</t>
  </si>
  <si>
    <t>TD041592000W105</t>
  </si>
  <si>
    <t>Rondon pán. dvouřadý, dl.rukáv, 0415, rond.knoflíky, BA 200, VS194, bílý/stř.modrý lem</t>
  </si>
  <si>
    <t>TD041592000W1XX</t>
  </si>
  <si>
    <t>Rondon pán. dvouřadý, dl.rukáv, 0415, rond.knoflíky, BA 200, VS194, bílý/výb.barvy lemu</t>
  </si>
  <si>
    <t>TD041592010WXXX</t>
  </si>
  <si>
    <t>Rondon pán. dvouřadý, dl.rukáv, 0415, rond.knoflíky, BA 195, VS194, výb.barvy/výb.barvy lemu</t>
  </si>
  <si>
    <t>TD041672000W1XX</t>
  </si>
  <si>
    <t>0416</t>
  </si>
  <si>
    <t>Rondon pán. dvouřadý, kr.rukáv, 0416, rond.knoflíky, BA 200, VS170, bílý/výb.barvy lemu</t>
  </si>
  <si>
    <t>rondon dvouřadý, krátký rukáv, barevně lemovaný, knoflíky v barvě lemovky, náprsní kapsička</t>
  </si>
  <si>
    <t>TD041682000W107</t>
  </si>
  <si>
    <t>Rondon pán. dvouřadý, kr.rukáv, 0416, rond.knoflíky, BA 200, VS182, bílý/červený lem</t>
  </si>
  <si>
    <t>TD041682000W105</t>
  </si>
  <si>
    <t>Rondon pán. dvouřadý, kr.rukáv, 0416, rond.knoflíky, BA 200, VS182, bílý/stř.modrý lem</t>
  </si>
  <si>
    <t>TD041682030W907</t>
  </si>
  <si>
    <t>Rondon pán. dvouřadý, kr.rukáv, 0416, rond.knoflíky, BA 195, VS182, černá / červený lem</t>
  </si>
  <si>
    <t>TD041682000W1XX</t>
  </si>
  <si>
    <t>Rondon pán. dvouřadý, kr.rukáv, 0416, rond.knoflíky, BA 200, VS182, bílý/výb.barvy lemu</t>
  </si>
  <si>
    <t>TD041682030WXXX</t>
  </si>
  <si>
    <t>Rondon pán. dvouřadý, kr.rukáv, 0416, rond.knoflíky, BA 195, VS182, výb.barvy/výb.barvy lemu</t>
  </si>
  <si>
    <t>TD041692000W1XX</t>
  </si>
  <si>
    <t>Rondon pán. dvouřadý, kr.rukáv, 0416, rond.knoflíky, BA 200, VS194, bílý/výb.barvy lemu</t>
  </si>
  <si>
    <t>TD0418820000000</t>
  </si>
  <si>
    <t>0418</t>
  </si>
  <si>
    <t>Halena pán. řeznická, kr.rukáv, 0418, přes hlavu, BA 200, VS182, bílá</t>
  </si>
  <si>
    <t>pánská halena přes hlavu s fazónkou, krátké rukávy, vnitřní náprsní kapesní váček, dvě boční nakládané kapsy</t>
  </si>
  <si>
    <t>TD041982000W107</t>
  </si>
  <si>
    <t>0419</t>
  </si>
  <si>
    <t>Rondon pán. dvouřadý Princez, dl.rukáv, 0419, rond.knoflíky, BA 200, VS182, bílý/červený lem</t>
  </si>
  <si>
    <t>zadní díl PRINCEZ, rondon dvouřadý, dlouhý rukáv, barevně lemovaný, knoflíky v barvě lemovky, náprsní kapsička, rukávy do ohrnuté lemované manžety</t>
  </si>
  <si>
    <t>ZGS14-str.26</t>
  </si>
  <si>
    <t>TD041982000W105</t>
  </si>
  <si>
    <t>Rondon pán. dvouřadý Princez, dl.rukáv, 0419, rond.knoflíky, BA 200, VS182, bílý/stř.modrý lem</t>
  </si>
  <si>
    <t>TD041982040W907</t>
  </si>
  <si>
    <t>Rondon pán. dvouřadý Princez, dl.rukáv, 0419, rond.knoflíky, BA 197, VS182, černý/červený lem</t>
  </si>
  <si>
    <t>100%BA,kepr,197g/m2</t>
  </si>
  <si>
    <t>TD04198207000U0</t>
  </si>
  <si>
    <t>Rondon pán. dvouřadý Princez, dl.rukáv, 0419, rond.knoflíky, BA 200, VS182, bílý/ČB pr.lem</t>
  </si>
  <si>
    <t>zadní díl PRINCEZ, rondon dvouřadý, dlouhý rukáv, barevně kombinovaný s proužkem, knoflíky černé, náprsní kapsička, rukávy do ohrnuté proužkované manžety</t>
  </si>
  <si>
    <t>TD041982000W1XX</t>
  </si>
  <si>
    <t>Rondon pán. dvouřadý Princez, dl.rukáv, 0419, rond.knoflíky, BA 200, VS182, bílý/výb.barvy lemu</t>
  </si>
  <si>
    <t>TD0450820000000</t>
  </si>
  <si>
    <t>0450</t>
  </si>
  <si>
    <t>Kalhoty pán. prac. pas, 0450, vzadu pruženka, BA 245, VS182, bílé</t>
  </si>
  <si>
    <t>TD0456820000501</t>
  </si>
  <si>
    <t>0456</t>
  </si>
  <si>
    <t>Kalhoty pán. 3/4 prac. pas, 0456, bar.výpustka, BA 245, VS182, stř.modrá/černá</t>
  </si>
  <si>
    <t>Pánské mont. BERMUDY, zapínání na zip, vzadu v pase na pruženku, poutka, dvě boční kapsy s paspulí,  dvě stehenní a jedna zadní kazetová kapsa barevně kombinovaná</t>
  </si>
  <si>
    <t>WORK WEAR - Mont.PRAKTIK</t>
  </si>
  <si>
    <t>PS14-str.20</t>
  </si>
  <si>
    <t>Letní sezóna</t>
  </si>
  <si>
    <t>TD0456820000601</t>
  </si>
  <si>
    <t>Kalhoty pán. 3/4 prac. pas, 0456, bar.výpustka, BA 245, VS182, tm.zelená/černá</t>
  </si>
  <si>
    <t>TD045682000XXXX</t>
  </si>
  <si>
    <t>Kalhoty pán. 3/4 prac. pas, 0456, bar.výpustka, BA 245, VS182, výb.barvy/výb.barvy</t>
  </si>
  <si>
    <t>TD0458810005050</t>
  </si>
  <si>
    <t>0458</t>
  </si>
  <si>
    <t>Kalhoty unisex prac. směnné pas, 0458, na tkanici, BA/PES 165, VS182, sv.zelené</t>
  </si>
  <si>
    <t>35%BA/65%PES,kepr,165g/m2</t>
  </si>
  <si>
    <t>Vel.: 44/48/52/56/60/64</t>
  </si>
  <si>
    <t>Kalhoty bez kapes, v pase barevná tkanice dle velikosti</t>
  </si>
  <si>
    <t>TD045881000XXXX</t>
  </si>
  <si>
    <t>Kalhoty unisex prac. směnné pas, 0458, na tkanici, BA/PES 180, VS182, výb.barvy</t>
  </si>
  <si>
    <t>35%BA/65%PES,180g/m2</t>
  </si>
  <si>
    <t>TD0460720000000</t>
  </si>
  <si>
    <t>0460</t>
  </si>
  <si>
    <t>Kalhoty pán. prac. pas, 0460, v pase zápinky, BA 245, VS170, bílé</t>
  </si>
  <si>
    <t>Pánské lékařské kalhoty, boční vnitřní kapsy, v zadním díle kapsy na knoflík, rozparek na knoflík, v pase úprava na stahovací zápinky.</t>
  </si>
  <si>
    <t>ZGS14-str.29</t>
  </si>
  <si>
    <t>TD0460820000000</t>
  </si>
  <si>
    <t>Kalhoty pán. prac. pas, 0460, v pase zápinky, BA 245, VS182, bílé</t>
  </si>
  <si>
    <t>TD046082010XXXX</t>
  </si>
  <si>
    <t>Kalhoty pán. prac. pas, 0460, v pase zápinky, BA 245, VS182, výb.barvy</t>
  </si>
  <si>
    <t>TD0460920000000</t>
  </si>
  <si>
    <t>Kalhoty pán. prac. pas, 0460, v pase zápinky, BA 245, VS194, bílé</t>
  </si>
  <si>
    <t>TD0461800008989</t>
  </si>
  <si>
    <t>0461</t>
  </si>
  <si>
    <t>Kalhoty pán. chirurgické, pas, 0461, na tkanici, BA 140, VS182, zelená IKEM</t>
  </si>
  <si>
    <t>TD046272000K1K1</t>
  </si>
  <si>
    <t>0462</t>
  </si>
  <si>
    <t>Kalhoty pán. prac. pas, 0462, v pase zápinky, BA 200, VS170, ČB pepito</t>
  </si>
  <si>
    <t>pro kuchaře a řezníky, boční vnitřní kapsy, 1 zadní kapsa, v zadním díle zápinky</t>
  </si>
  <si>
    <t>TD046282000K1K1</t>
  </si>
  <si>
    <t>Kalhoty pán. prac. pas, 0462, v pase zápinky, BA 200, VS182, ČB pepito</t>
  </si>
  <si>
    <t>TD046292000K1K1</t>
  </si>
  <si>
    <t>Kalhoty pán. prac. pas, 0462, v pase zápinky, BA 200, VS194, ČB pepito</t>
  </si>
  <si>
    <t>TD0465820000000</t>
  </si>
  <si>
    <t>0465</t>
  </si>
  <si>
    <t>Kalhoty 3/4 pán. prac., 0465, BA 245, VS182, bílé</t>
  </si>
  <si>
    <t>Pánské kalhoty do pásku,  délka nohavic pod kolena, vnitřní boční kapsy, v zadním díle zápinky na stahování</t>
  </si>
  <si>
    <t>TD0470020000000</t>
  </si>
  <si>
    <t>0470</t>
  </si>
  <si>
    <t>Kalhoty dám. prac. pas, 0470, v pase zápinky, BA 245, VS170, bílé</t>
  </si>
  <si>
    <t>Dámské kalhoty, zapínání v boku na knoflíky. Zápinky v zadním díle na knoflíky. Boční nakládané šikmé kapsy.</t>
  </si>
  <si>
    <t>ZGS14-str.30</t>
  </si>
  <si>
    <t>TD047002010XXXX</t>
  </si>
  <si>
    <t>Kalhoty dám. prac. pas, 0470, v pase zápinky, BA 245, VS170, výb.barvy</t>
  </si>
  <si>
    <t>TD0470520000000</t>
  </si>
  <si>
    <t>Kalhoty dám. prac. pas, 0470, v pase zápinky, BA 245, VS158, bílé</t>
  </si>
  <si>
    <t>TD0470720000000</t>
  </si>
  <si>
    <t>Kalhoty dám. prac. pas, 0470, v pase zápinky, BA 245, VS176, bílé</t>
  </si>
  <si>
    <t>TD0471000000000</t>
  </si>
  <si>
    <t>0471</t>
  </si>
  <si>
    <t>Kalhoty dám. prac. pas, 0471, v pase do gumy, BA 145, VS170, bílé</t>
  </si>
  <si>
    <t>Vel.: 34/36/38/40/42/44/46/48/50/52/54/56/58/60/62/64/66</t>
  </si>
  <si>
    <t>kalhoty v pase do pruženky, vnitřní kapsy se vstupy z bočních švů</t>
  </si>
  <si>
    <t>TD0471000101515</t>
  </si>
  <si>
    <t>Kalhoty dám. prac. pas, 0471, v pase do gumy, BA 145, VS170, sv.modrá</t>
  </si>
  <si>
    <t>N16-str.24</t>
  </si>
  <si>
    <t>TD0471000100505</t>
  </si>
  <si>
    <t>Kalhoty dám. prac. pas, 0471, v pase do gumy, BA 145, VS170, stř.modré</t>
  </si>
  <si>
    <t>Kalhoty v pase do pruženky. Boční kapsy ve švu, kapesní váčky našité na rubovou stranu předních dílů.</t>
  </si>
  <si>
    <t>TD0471000104747</t>
  </si>
  <si>
    <t>Kalhoty dám. prac. pas, 0471, v pase do gumy, BA 145, VS170, fialová</t>
  </si>
  <si>
    <t>Vel.: 34/36/38/40/42/44/46/48/50/52/54/56/58/60/62/64</t>
  </si>
  <si>
    <t>TD0471000105050</t>
  </si>
  <si>
    <t>Kalhoty dám. prac. pas, 0471, v pase do gumy, BA 145, VS170, zelené mentol</t>
  </si>
  <si>
    <t>TD0471000100101</t>
  </si>
  <si>
    <t>Kalhoty dám. prac. pas, 0471, v pase do gumy, BA 145, VS170, černé</t>
  </si>
  <si>
    <t>TD047100010XXXX</t>
  </si>
  <si>
    <t>Kalhoty dám. prac. pas, 0471, v pase do gumy, BA 145, VS170, výb.barvy</t>
  </si>
  <si>
    <t>TD0471500000000</t>
  </si>
  <si>
    <t>Kalhoty dám. prac. pas, 0471, v pase do gumy, BA 145, VS158, bílé</t>
  </si>
  <si>
    <t>Vel.: 36/38/40/42/44/46/48/50/52/54/56/58/60/62/64/66</t>
  </si>
  <si>
    <t>TD047150010XXXX</t>
  </si>
  <si>
    <t>Kalhoty dám. prac. pas, 0471, v pase do gumy, BA 145, VS158, výb.barvy</t>
  </si>
  <si>
    <t>TD047106010BXBX</t>
  </si>
  <si>
    <t>Kalhoty dám. prac. pas, 0471, v pase do gumy, BA 145, VS170,výb.potisk</t>
  </si>
  <si>
    <t>TD0471700000000</t>
  </si>
  <si>
    <t>Kalhoty dám. prac. pas, 0471, v pase do gumy, BA 145, VS176, bílé</t>
  </si>
  <si>
    <t>Vel.: 38/40/42/44/46/48/50/52/54/56/58/60/62/64/66</t>
  </si>
  <si>
    <t>TD0471700100101</t>
  </si>
  <si>
    <t>Kalhoty dám. prac. pas, 0471, v pase do gumy, BA 145, VS176, černé</t>
  </si>
  <si>
    <t>TD047170010XXXX</t>
  </si>
  <si>
    <t>Kalhoty dám. prac. pas, 0471, v pase do gumy, BA 145, VS176, výb.barvy</t>
  </si>
  <si>
    <t>TD0473040000101</t>
  </si>
  <si>
    <t>0473</t>
  </si>
  <si>
    <t>Kalhoty dám. prac. pas, 0473, v pase do gumy, bez kapes, PAD 92, VS170 černé</t>
  </si>
  <si>
    <t>dámské kalhoty do pasu na gumu, bez kapes, vhodné ke kompletům</t>
  </si>
  <si>
    <t>TD0474020000000</t>
  </si>
  <si>
    <t>0474</t>
  </si>
  <si>
    <t>Kalhoty 3/4 dám. prac., 0474, boční zapínání, BA 245, VS170, bílé</t>
  </si>
  <si>
    <t>TD0476020000000</t>
  </si>
  <si>
    <t>0476</t>
  </si>
  <si>
    <t>Kalhoty dám. prac. pas, 0476, vzadu pruženka, boční zap., BA 200, VS170, bílé</t>
  </si>
  <si>
    <t>Dámské kalhoty do pásku, boční zapínání, šikmé boční vnitřní kapsy, v zadním díle prošívané sedlo a v pase pruženka.</t>
  </si>
  <si>
    <t>ZGS14-str.31</t>
  </si>
  <si>
    <t>TD0476020200505</t>
  </si>
  <si>
    <t>Kalhoty dám. prac. pas, 0476, vzadu pruženka, boční zap., BA 245, VS170, stř.modré</t>
  </si>
  <si>
    <t>TD047602020XXXX</t>
  </si>
  <si>
    <t>Kalhoty dám. prac. pas, 0476, vzadu pruženka, boční zap., BA 245, VS170, výb.barvy</t>
  </si>
  <si>
    <t>TD0476520000000</t>
  </si>
  <si>
    <t>Kalhoty dám. prac. pas, 0476, vzadu pruženka, boční zap., BA 200, VS158, bílé</t>
  </si>
  <si>
    <t>TD047652010XXXX</t>
  </si>
  <si>
    <t>Kalhoty dám. prac. pas, 0476, vzadu pruženka, boční zap., BA 245, VS158, výb.barvy</t>
  </si>
  <si>
    <t>TD0476720100000</t>
  </si>
  <si>
    <t>Kalhoty dám. prac. pas, 0476, vzadu pruženka, boční zap., BA 200, VS176, bílé</t>
  </si>
  <si>
    <t>TD047672000XXXX</t>
  </si>
  <si>
    <t>Kalhoty dám. prac. pas, 0476, vzadu pruženka, boční zap., BA 245, VS176, výb.barvy</t>
  </si>
  <si>
    <t>TD047802000K1K1</t>
  </si>
  <si>
    <t>0478</t>
  </si>
  <si>
    <t>Kalhoty dám. prac. pas, 0478, vzadu pruženka, boční zap.zip, BA 200, VS170, ČB pepito</t>
  </si>
  <si>
    <t>pro kuchaře a řezníky, vzadu sedlo, boční zapínání na zip, boční vnitřní kapsy</t>
  </si>
  <si>
    <t>TD0480020000000</t>
  </si>
  <si>
    <t>0480</t>
  </si>
  <si>
    <t>Kalhoty dám. prac. pas, 0480, vzadu pruženka, boční zap., BA 245, VS170, bílé</t>
  </si>
  <si>
    <t>Kalhoty s úpravou v pase do pružinky, zapínání na bok, našívané kapsy.</t>
  </si>
  <si>
    <t>TD0481000000000</t>
  </si>
  <si>
    <t>0481</t>
  </si>
  <si>
    <t>Kalhoty UNI prac. pas, 0481, do gumy a tkanice, BA 140, VS182, bílé</t>
  </si>
  <si>
    <t>kalhoty universální, v pase do dvou řad s pruženkou, středem protažená tkanice, boční šikmé vnitřní našité kapsy</t>
  </si>
  <si>
    <t>TD0487020000000</t>
  </si>
  <si>
    <t>0487</t>
  </si>
  <si>
    <t>Kalhoty dám. prac. pas, 0487, LW, poutka, zip, BA 245, VS170, bílé</t>
  </si>
  <si>
    <t>Dámské kalhoty do pasu, snížený pas - džínový střih, v pase poutka, zapínání vpředu na zip</t>
  </si>
  <si>
    <t>TD048702020XXXX</t>
  </si>
  <si>
    <t>Kalhoty dám. prac. pas, 0487, LW, poutka, zip, BA 245, VS170, výb.barvy</t>
  </si>
  <si>
    <t>TD0487520000000</t>
  </si>
  <si>
    <t>Kalhoty dám. prac. pas, 0487, LW, poutka, zip, BA 245, VS158, bílé</t>
  </si>
  <si>
    <t>TD0487720000000</t>
  </si>
  <si>
    <t>Kalhoty dám. prac. pas, 0487, LW, poutka, zip, BA 245, VS176, bílé</t>
  </si>
  <si>
    <t>TD0492050000101</t>
  </si>
  <si>
    <t>0492</t>
  </si>
  <si>
    <t>Sukně dám. prac., 0492, do gumy, boč.kapsy, BA/PES 280, VS170, černá</t>
  </si>
  <si>
    <t>45%W/55%PES,280g/m2</t>
  </si>
  <si>
    <t>0506</t>
  </si>
  <si>
    <t>Krytý zip, rukávy a nohavice do úpletu, oteplení dutým vláknem</t>
  </si>
  <si>
    <t>PS14-str.25</t>
  </si>
  <si>
    <t>Zimní sezóna</t>
  </si>
  <si>
    <t>TD0506820000504</t>
  </si>
  <si>
    <t>Kombinéza pán. prac. zateplená, 0506, BA 245, VS182, stř.modrá/žlutá</t>
  </si>
  <si>
    <t>TD0506820000604</t>
  </si>
  <si>
    <t>Kombinéza pán. prac. zateplená, 0506, BA 245, VS182, tm.zelená/žlutá</t>
  </si>
  <si>
    <t>TD0506820000107</t>
  </si>
  <si>
    <t>Kombinéza pán. prac. zateplená, 0506, BA 245, VS182, černá/červená</t>
  </si>
  <si>
    <t>TD0506920000504</t>
  </si>
  <si>
    <t>Kombinéza pán. prac. zateplená, 0506, BA 245, VS194, stř.modrá/žlutá</t>
  </si>
  <si>
    <t>Vel.: 44/46/48/50/52/54/56/60/62/64</t>
  </si>
  <si>
    <t>TD0506920000601</t>
  </si>
  <si>
    <t>Kombinéza pán. prac. zateplená, 0506, BA 245, VS194, tm.zelená/černá</t>
  </si>
  <si>
    <t>TD0522820000909</t>
  </si>
  <si>
    <t>0522</t>
  </si>
  <si>
    <t>Kabát 3/4 pán. prac. vatovaný, 0522, odním.kapuce, impregnace, BA 205, VS182, khaki</t>
  </si>
  <si>
    <t>100%BA,kepr,205g/m2,impregnace</t>
  </si>
  <si>
    <t>propínací na knoflíky, 2 spodní nakládané kapsy, ODEPÍNATELNÁ KAPUCE</t>
  </si>
  <si>
    <t>PS14-str.11</t>
  </si>
  <si>
    <t>TD0522920000909</t>
  </si>
  <si>
    <t>Kabát 3/4 pán. prac. vatovaný, 0522, odním.kapuce, impregnace, BA 205, VS194, khaki</t>
  </si>
  <si>
    <t>TD053782000XXXX</t>
  </si>
  <si>
    <t>0537</t>
  </si>
  <si>
    <t>Vesta pán. prac. zimní, 0537, stojáček, BA 245, VS182, výb.barvy</t>
  </si>
  <si>
    <t>zapínání na zip s krycí lištou na suché zipy, 2 boční + 1 náprsní kapsa, př.díl do tkanice s brzdičkou, duté vlákno</t>
  </si>
  <si>
    <t>TD0542820000909</t>
  </si>
  <si>
    <t>0542</t>
  </si>
  <si>
    <t>Vesta pán. prac. vatovaná, 0542, bez rukávů, impregnace, BA 205, VS182, khaki</t>
  </si>
  <si>
    <t>propínací na knoflíky, bez rukávů</t>
  </si>
  <si>
    <t>TD0550820000909</t>
  </si>
  <si>
    <t>0550</t>
  </si>
  <si>
    <t>Kalhoty pán. prac .pas zateplené, 0550, na tkanici, impregnace, BA 205, VS182, khaki</t>
  </si>
  <si>
    <t>Samostatné kalhoty. Kalhoty do tkanice, boční kapsy vnitřní, zadní nakládaná kapsy.</t>
  </si>
  <si>
    <t>TD0561020000909</t>
  </si>
  <si>
    <t>0561</t>
  </si>
  <si>
    <t>Ušanka prac. s umělou kožešinou, 0561, impregnace, BA 205, obvod hlavy, khaki</t>
  </si>
  <si>
    <t>ObHla</t>
  </si>
  <si>
    <t>Vel.: 50/51/52/53/54/55/56/57/58/59/60/61/62</t>
  </si>
  <si>
    <t>universální střih</t>
  </si>
  <si>
    <t>TD0563020000909</t>
  </si>
  <si>
    <t>0563</t>
  </si>
  <si>
    <t>Pás ledvinový, 0563, umělá kožešina, impregnace, khaki</t>
  </si>
  <si>
    <t>TD0722020200202</t>
  </si>
  <si>
    <t>0722</t>
  </si>
  <si>
    <t>Čepice prac. se šiltem, na gumu, 0722, BA 245, obvod hlavy, tm.modrá</t>
  </si>
  <si>
    <t>Vel.: 50/52/54/56/58/60/62/64</t>
  </si>
  <si>
    <t>Čepice se kšiltem, UNIVERSÁL, v zadním díle do pruženky.</t>
  </si>
  <si>
    <t>ZGS14-str.71</t>
  </si>
  <si>
    <t>TD0722020000000</t>
  </si>
  <si>
    <t>Čepice prac. se šiltem, na gumu, 0722, BA 245, obvod hlavy, bílá</t>
  </si>
  <si>
    <t>TD072202020XXXX</t>
  </si>
  <si>
    <t>Čepice prac. se šiltem, na gumu, 0722, BA 245, obvod hlavy, výb.barvy</t>
  </si>
  <si>
    <t>TD0724000000000</t>
  </si>
  <si>
    <t>0724</t>
  </si>
  <si>
    <t>Čepice pro kuchařky se šiltem, 0724, PAD/BA 145, obvod hlavy, bílá</t>
  </si>
  <si>
    <t>100%PAD+100%BA,plátno,145g/m2</t>
  </si>
  <si>
    <t>Vel.: 53-56/57-60</t>
  </si>
  <si>
    <t>Kuchařská tylová čepice se kšiltem, stažená po obvodě do pruženky</t>
  </si>
  <si>
    <t>TD072500000U0U0</t>
  </si>
  <si>
    <t>0725</t>
  </si>
  <si>
    <t>Šátek prac. pirátský, 0725, BA/PES 190, ČB proužek</t>
  </si>
  <si>
    <t>35%BA/65%PES,190g/m2</t>
  </si>
  <si>
    <t>ZGS14-str.69</t>
  </si>
  <si>
    <t>TD0730020000000</t>
  </si>
  <si>
    <t>0730</t>
  </si>
  <si>
    <t>Čepice prac. lodička, 0730, BA 245, obvod hlavy, bílá</t>
  </si>
  <si>
    <t>Vel.: 54/56/58/60</t>
  </si>
  <si>
    <t>Horní část  je vcelku. Lodička je šitá pouze z jednoho materiálu.</t>
  </si>
  <si>
    <t>TD073002130F707</t>
  </si>
  <si>
    <t>Čepice prac. lodička, 0730, BA 200, obvod hlavy, červený pr./červená</t>
  </si>
  <si>
    <t>100%BA,kepr,200g/m2+245g/m2</t>
  </si>
  <si>
    <t>Horní část  je vcelku. Lodička je šitá v barevné kombinaci s proužkem</t>
  </si>
  <si>
    <t>TD073002130F202</t>
  </si>
  <si>
    <t>Čepice prac. lodička, 0730, BA 200, obvod hlavy, tm.modrý pr./tm.modrá</t>
  </si>
  <si>
    <t>TD073002030XXXX</t>
  </si>
  <si>
    <t>Čepice prac. lodička, 0730, BA 245, obvod hlavy, výb.barvy</t>
  </si>
  <si>
    <t>TD0731020000000</t>
  </si>
  <si>
    <t>0731</t>
  </si>
  <si>
    <t>Čepice prac. lodička SPECIÁL, 0731, BA 245, obvod hlavy, bílá</t>
  </si>
  <si>
    <t>Lodička s lemovaným ohybem, v zadním díle do pruženky pro nastavení velikosti</t>
  </si>
  <si>
    <t>TD0732000000000</t>
  </si>
  <si>
    <t>0732</t>
  </si>
  <si>
    <t>Čepice kuchařská KOMÍN, 0732, otevřená, BA 145, obvod hlavy, bílá</t>
  </si>
  <si>
    <t>Otevřená kuchařská čepice vyztužená</t>
  </si>
  <si>
    <t>ZGS14-str.70</t>
  </si>
  <si>
    <t>TD0733020000000</t>
  </si>
  <si>
    <t>0733</t>
  </si>
  <si>
    <t>Čepice kuchařská BARET, 0733, BA 245, obvod hlavy, bílá</t>
  </si>
  <si>
    <t>Kuchařský baret v zadním díle do pruženky</t>
  </si>
  <si>
    <t>TD0734020000000</t>
  </si>
  <si>
    <t>0734</t>
  </si>
  <si>
    <t>Čepice kuchařská SPECIÁL, 0734, BA 245, obvod hlavy, bílá</t>
  </si>
  <si>
    <t>Kuchařská uzavřená čepice tvarovaná, s výztuží, v zadním díle do pruženky</t>
  </si>
  <si>
    <t>TD0736020300005</t>
  </si>
  <si>
    <t>0736</t>
  </si>
  <si>
    <t>Čepice prac. Lodička s tylovým středem , 0736, BA 165, obvod hlavy, bílá/stř.modrý lem</t>
  </si>
  <si>
    <t>Vel.: 54/56/58</t>
  </si>
  <si>
    <t>TD0740000200000</t>
  </si>
  <si>
    <t>0740</t>
  </si>
  <si>
    <t>Šátek třírohý prac. 70x70cm, 0740, BA 145, bílý</t>
  </si>
  <si>
    <t>Třírohý šátek, rozměry 100x70x70 cm.</t>
  </si>
  <si>
    <t>TD074000000XXXX</t>
  </si>
  <si>
    <t>Šátek třírohý prac. 70x70cm, 0740, BA 145, výb.barvy</t>
  </si>
  <si>
    <t>TD074600000F205</t>
  </si>
  <si>
    <t>0746</t>
  </si>
  <si>
    <t>Čelenka se kšiltem, 0746, BA 200, tm.modrý pr./modrý lem</t>
  </si>
  <si>
    <t>zapínání na suchý zip, lemovaná, proužek + lemovka</t>
  </si>
  <si>
    <t>TD0752020000202</t>
  </si>
  <si>
    <t>0752</t>
  </si>
  <si>
    <t>Klobouček, 0752, BA 245, tm.modrý</t>
  </si>
  <si>
    <t>TD0752020200000</t>
  </si>
  <si>
    <t>Klobouček, 0752, BA 245, bílý</t>
  </si>
  <si>
    <t>TD0752020000606</t>
  </si>
  <si>
    <t>Klobouček, 0752, BA 245, tm.zelený</t>
  </si>
  <si>
    <t>TD080472000XXXX</t>
  </si>
  <si>
    <t>0804</t>
  </si>
  <si>
    <t>Bunda pán. prac. na zip, 0804, BA 245, VS170, výb.barvy/výb.barvy/bílá výp.</t>
  </si>
  <si>
    <t>Blůza s límcem na krytý zip. Barevná sedla s bílou výpustkou. Náprsní kapsy  kazetové s patkou, boční kapsy váčkové. Zadní díl s protizáhyby. Rukávy do  manžet. Pásek s pruženkou. Zapínání na suchý zip.</t>
  </si>
  <si>
    <t>PS14-str.15</t>
  </si>
  <si>
    <t>TD080482000XXXX</t>
  </si>
  <si>
    <t>Bunda pán. prac. na zip, 0804, BA 245, VS182, výb.barvy/výb.barvy/bílá výp.</t>
  </si>
  <si>
    <t>TD080492000XXXX</t>
  </si>
  <si>
    <t>Bunda pán. prac. na zip, 0804, BA 245, VS194, výb.barvy/výb.barvy/bílá výp.</t>
  </si>
  <si>
    <t>TD0811824100511</t>
  </si>
  <si>
    <t>0811</t>
  </si>
  <si>
    <t>Kalhoty pán. prac. pas, 0811, na tkanici, bar.lišty, BA 245, VS182, stř.modrá/oranžová</t>
  </si>
  <si>
    <t>Kalhoty do pasu na tkanici. Barevně kombinované. Rozparek na knoflíky. Boční kapsy s výpustkou. Zadní kapsa s patkou na knoflík. Metrová kapsa, zpevnění kolen.</t>
  </si>
  <si>
    <t>PS14-str.21</t>
  </si>
  <si>
    <t>TD0811822600507</t>
  </si>
  <si>
    <t>Kalhoty pán. prac. pas ,vyzt.kolena, 0811, reflex, tkanice, BA 245, VS182, stř.modrá/červená výp.</t>
  </si>
  <si>
    <t>Kalhoty v pase na tkanici. Zpevněná kolena s barevnou výpustkou. Boční kapsy nakládané, s légou a výpustkou. Zadní kapsa s patkou na knoflík. Pravá stehenní kapsa kazetová se zapínáním na suchý zip. Ve spodní části pravé nohavice je reflexní pruh o šíři</t>
  </si>
  <si>
    <t>WORK WEAR - Mont.PROFI STYL</t>
  </si>
  <si>
    <t>PS14-str.28</t>
  </si>
  <si>
    <t>TD0811823900502</t>
  </si>
  <si>
    <t>Kalhoty pán. prac. pas ,vyzt.kolena, 0811, na tkanici, bar.lišty, BA 245, VS182, stř.modrá / tm.modr</t>
  </si>
  <si>
    <t>Kalhoty do pasu na tkanici. Barevně kombinované. Rozparek na knoflíky. Zadní kapsy na zip. Stehenní kapsy. Zpevnění kolen prošité s vyztužením.</t>
  </si>
  <si>
    <t>PS14-str.18</t>
  </si>
  <si>
    <t>TD0811823900511</t>
  </si>
  <si>
    <t>Kalhoty pán. prac. pas ,vyzt.kolena, 0811, na tkanici, bar.lišty, BA 245, VS182, stř.modrá/oranžová</t>
  </si>
  <si>
    <t>TD081182390XXXX</t>
  </si>
  <si>
    <t>Kalhoty pán. prac. pas ,vyzt.kolena, 0811, na tkanici, bar.lišty, BA 245, VS182, výb.bar./výb.bar.</t>
  </si>
  <si>
    <t>TD081182260XXXX</t>
  </si>
  <si>
    <t>Kalhoty pán. prac. pas ,vyzt.kolena, 0811, reflex, tkanice, BA 245, VS182, výb.barvy/výb.bar.výp.</t>
  </si>
  <si>
    <t>TD081182410XXXX</t>
  </si>
  <si>
    <t>Kalhoty pán. prac. pas, 0811, na tkanici, bar.lišty, BA 245, VS182, výb.barvy/výb.barvy</t>
  </si>
  <si>
    <t>TD081872000XXXX</t>
  </si>
  <si>
    <t>0818</t>
  </si>
  <si>
    <t>Kalhoty pán. prac. pas, reflex, 0818, dvoj.kolena, na tkanici, BA 245, VS170, výb.barvy/výb.barvy</t>
  </si>
  <si>
    <t>Kalhoty v pase na tkanici a poutka. Boční kapsy, zadní a metrová kapsa. Zpevněná stehna.  Na nohavicích reflexní pruhy.</t>
  </si>
  <si>
    <t>PS14-str.30</t>
  </si>
  <si>
    <t>TD0818820001101</t>
  </si>
  <si>
    <t>Kalhoty pán. prac. pas, reflex, 0818, dvoj.kolena, na tkanici, BA 245, VS182, oranž./černé</t>
  </si>
  <si>
    <t>TD081882000XXXX</t>
  </si>
  <si>
    <t>Kalhoty pán. prac. pas, reflex, 0818, dvoj.kolena, na tkanici, BA 245, VS182, výb.barvy/výb.barvy</t>
  </si>
  <si>
    <t>TD081892000XXXX</t>
  </si>
  <si>
    <t>Kalhoty pán. prac. pas, reflex, 0818, dvoj.kolena, na tkanici, BA 245, VS194, výb.barvy/výb.barvy</t>
  </si>
  <si>
    <t>TD0820724400202</t>
  </si>
  <si>
    <t>Souprava pán. prac. pas, 0820, dvojitá kolena, na tkanici, BA 245, VS170, tm.modrá</t>
  </si>
  <si>
    <t>TD0820720100606</t>
  </si>
  <si>
    <t>Souprava pán. prac. pas, 0820, dvojitá kolena, na tkanici, BA 245, VS170, tm.zelená</t>
  </si>
  <si>
    <t>TD0820820100000</t>
  </si>
  <si>
    <t>Souprava pán. prac. pas, 0820, dvojitá kolena, na tkanici, BA 245, VS182, bílá</t>
  </si>
  <si>
    <t>Vel.: 42/44/46/48/50/52/54/56/58/60/62/64/66</t>
  </si>
  <si>
    <t>TD0820820200505</t>
  </si>
  <si>
    <t>Souprava pán. prac. pas, 0820, dvojitá kolena, na tkanici, BA 245, VS182, stř.modrá</t>
  </si>
  <si>
    <t>TD0820824204343</t>
  </si>
  <si>
    <t>Souprava pán. prac. pas, 0820, dvojitá kolena, na tkanici, BA 245, VS182, vínová</t>
  </si>
  <si>
    <t>TD0820820200606</t>
  </si>
  <si>
    <t>Souprava pán. prac. pas, 0820, dvojitá kolena, na tkanici, BA 245, VS182, tm.zelená</t>
  </si>
  <si>
    <t>TD082081000YYYY</t>
  </si>
  <si>
    <t>Souprava pán. prac. pas, 0820, dvojitá kolena, na tkanici, BA/PES 240, VS182, stř.modrá</t>
  </si>
  <si>
    <t>35%BA/65%PES,kepr,240g/m2</t>
  </si>
  <si>
    <t>TD0820924400202</t>
  </si>
  <si>
    <t>Souprava pán. prac. pas, 0820, dvojitá kolena, na tkanici, BA 245, VS194, tm.modrá</t>
  </si>
  <si>
    <t>TD0820920100505</t>
  </si>
  <si>
    <t>Souprava pán. prac. pas, 0820, dvojitá kolena, na tkanici, BA 245, VS194, stř.modrá</t>
  </si>
  <si>
    <t>TD0820920100606</t>
  </si>
  <si>
    <t>Souprava pán. prac. pas, 0820, dvojitá kolena, na tkanici, BA 245, VS194, tm.zelená</t>
  </si>
  <si>
    <t>TD0821725700202</t>
  </si>
  <si>
    <t>0821</t>
  </si>
  <si>
    <t>Kalhoty pán. prac. pas, 0821, dvojitá kolena, na tkanici, BA 245, VS170, tm.modrá</t>
  </si>
  <si>
    <t>v pase na šňůrku, zesílená kolena, nohavice se zápinkou na knoflík, metrová kapsa</t>
  </si>
  <si>
    <t>TD0821720400000</t>
  </si>
  <si>
    <t>Kalhoty pán. prac. pas, 0821, dvojitá kolena, na tkanici, BA 245, VS170, bílá</t>
  </si>
  <si>
    <t>TD0821720200606</t>
  </si>
  <si>
    <t>Kalhoty pán. prac. pas, 0821, dvojitá kolena, na tkanici, BA 245, VS170, tm.zelená</t>
  </si>
  <si>
    <t>TD082172020XXXX</t>
  </si>
  <si>
    <t>Kalhoty pán. prac. pas, 0821, dvojitá kolena, na tkanici, BA 245, VS170, výb.barvy</t>
  </si>
  <si>
    <t>TD0821825700202</t>
  </si>
  <si>
    <t>Kalhoty pán. prac. pas, 0821, dvojitá kolena, na tkanici, BA 245, VS182, tm.modrá</t>
  </si>
  <si>
    <t>TD0821820200000</t>
  </si>
  <si>
    <t>Kalhoty pán. prac. pas, 0821, dvojitá kolena, na tkanici, BA 245, VS182, bílá</t>
  </si>
  <si>
    <t>TD0821820000505</t>
  </si>
  <si>
    <t>Kalhoty pán. prac. pas, 0821, dvojitá kolena, na tkanici, BA 245, VS182, stř.modrá</t>
  </si>
  <si>
    <t>TD0821820000606</t>
  </si>
  <si>
    <t>Kalhoty pán. prac. pas, 0821, dvojitá kolena, na tkanici, BA 245, VS182, tm.zelená</t>
  </si>
  <si>
    <t>TD082182000XXXX</t>
  </si>
  <si>
    <t>Kalhoty pán. prac. pas, 0821, dvojitá kolena, na tkanici, BA 245, VS182, výb.barvy</t>
  </si>
  <si>
    <t>TD0821925700202</t>
  </si>
  <si>
    <t>Kalhoty pán. prac. pas, 0821, dvojitá kolena, na tkanici, BA 245, VS194, tm.modrá</t>
  </si>
  <si>
    <t>TD0821920400000</t>
  </si>
  <si>
    <t>Kalhoty pán. prac. pas, 0821, dvojitá kolena, na tkanici, BA 245, VS194, bílá</t>
  </si>
  <si>
    <t>TD0821920200505</t>
  </si>
  <si>
    <t>Kalhoty pán. prac. pas, 0821, dvojitá kolena, na tkanici, BA 245, VS194, stř.modrá</t>
  </si>
  <si>
    <t>TD0821920200606</t>
  </si>
  <si>
    <t>Kalhoty pán. prac. pas, 0821, dvojitá kolena, na tkanici, BA 245, VS194, tm.zelená</t>
  </si>
  <si>
    <t>TD082192020XXXX</t>
  </si>
  <si>
    <t>Kalhoty pán. prac. pas, 0821, dvojitá kolena, na tkanici, BA 245, VS194, výb.barvy</t>
  </si>
  <si>
    <t>TD0822720300202</t>
  </si>
  <si>
    <t>0822</t>
  </si>
  <si>
    <t>Blůza pán. prac. propínací, 0822, BA 245, VS170, tm.modrá</t>
  </si>
  <si>
    <t>TD0822820100000</t>
  </si>
  <si>
    <t>Blůza pán. prac. propínací, 0822, BA 245, VS182, bílá</t>
  </si>
  <si>
    <t>rukávy volné na knoflík, 2 spodní našívané kapsy, 1 náprsní kapsa</t>
  </si>
  <si>
    <t>TD082272030XXXX</t>
  </si>
  <si>
    <t>Blůza pán. prac. propínací, 0822, BA 245, VS170, výběr barvy</t>
  </si>
  <si>
    <t>TD0822820200202</t>
  </si>
  <si>
    <t>Blůza pán. prac. propínací, 0822, BA 245, VS182, tm.modrá</t>
  </si>
  <si>
    <t>TD0822820200505</t>
  </si>
  <si>
    <t>Blůza pán. prac. propínací, 0822, BA 245, VS182, stř.modrá</t>
  </si>
  <si>
    <t>TD0822820201616</t>
  </si>
  <si>
    <t>Blůza pán. prac. propínací, 0822, BA 245, VS182, tm.zelená spec</t>
  </si>
  <si>
    <t>TD0822820200606</t>
  </si>
  <si>
    <t>Blůza pán. prac. propínací, 0822, BA 245, VS182, tm.zelená</t>
  </si>
  <si>
    <t>TD082282020XXXX</t>
  </si>
  <si>
    <t>Blůza pán. prac. propínací, 0822, BA 245, VS182, výb.barvy</t>
  </si>
  <si>
    <t>TD0822920600000</t>
  </si>
  <si>
    <t>Blůza pán. prac. propínací, 0822, BA 245, VS194, bílá</t>
  </si>
  <si>
    <t>TD082292020XXXX</t>
  </si>
  <si>
    <t>Blůza pán. prac. propínací, 0822, BA 245, VS194, výb.barvy</t>
  </si>
  <si>
    <t>TD0829820300501</t>
  </si>
  <si>
    <t>0829</t>
  </si>
  <si>
    <t>Souprava pán. prac. pas, 0829, kimono rukáv, úplet, BA 245, VS182, stř.modrá/černá</t>
  </si>
  <si>
    <t>bunda s kimonorukávem, kryté zapínání, rukávy a pas do úpletu, kalhoty do pasu na gumu</t>
  </si>
  <si>
    <t>PS14-str.16</t>
  </si>
  <si>
    <t>TD0829920000501</t>
  </si>
  <si>
    <t>Souprava pán. prac. pas, 0829, kimono rukáv, úplet, BA 245, VS194, stř.modrá/černá</t>
  </si>
  <si>
    <t>TD083872000XXXX</t>
  </si>
  <si>
    <t>0838</t>
  </si>
  <si>
    <t>Kalhoty pán. prac. pas, 0838, dvojitá kolena, pruženka, BA 245, VS170, výb.barvy/výb.barvy</t>
  </si>
  <si>
    <t>pruženka vzadu, barevná kombinace, lišty kapes</t>
  </si>
  <si>
    <t>TD0838820000501</t>
  </si>
  <si>
    <t>Kalhoty pán. prac. pas, 0838, dvojitá kolena, pruženka, BA 245, VS182, stř.modrá/černá</t>
  </si>
  <si>
    <t>pruženka vzadu, barevná kombinace, vyztužená kolena, lišty kapes</t>
  </si>
  <si>
    <t>TD083882000XXXX</t>
  </si>
  <si>
    <t>Kalhoty pán. prac. pas, 0838, dvojitá kolena, pruženka, BA 245, VS182, výb.barvy/výb.barvy</t>
  </si>
  <si>
    <t>TD083892000XXXX</t>
  </si>
  <si>
    <t>Kalhoty pán. prac. pas, 0838, dvojitá kolena, pruženka, BA 245, VS194, výb.barvy/výb.barvy</t>
  </si>
  <si>
    <t>TD083972030XXXX</t>
  </si>
  <si>
    <t>0839</t>
  </si>
  <si>
    <t>Bunda pán. prac. na zip, 0839, kimono rukáv, úplet, BA 245, VS170, výb.barvy/výb.barvy</t>
  </si>
  <si>
    <t>bunda s kimonorukávem, kryté zapínání, rukávy a pas do úpletu</t>
  </si>
  <si>
    <t>TD0839820000501</t>
  </si>
  <si>
    <t>Bunda pán. prac. na zip, 0839, kimono rukáv, úplet, BA 245, VS182, stř.modrá/černá</t>
  </si>
  <si>
    <t>TD0839820000601</t>
  </si>
  <si>
    <t>Bunda pán. prac. na zip, 0839, kimono rukáv, úplet, BA 245, VS182, tm.zelená/černá</t>
  </si>
  <si>
    <t>TD083982000XXXX</t>
  </si>
  <si>
    <t>Bunda pán. prac. na zip, 0839, kimono rukáv, úplet, BA 245, VS182, výb.barvy/výb.barvy</t>
  </si>
  <si>
    <t>TD0839920000501</t>
  </si>
  <si>
    <t>Bunda pán. prac. na zip, 0839, kimono rukáv, úplet, BA 245, VS194, stř.modrá/černá</t>
  </si>
  <si>
    <t>TD083992000XXXX</t>
  </si>
  <si>
    <t>Bunda pán. prac. na zip, 0839, kimono rukáv, úplet, BA 245, VS194, výb.barvy/výb.barvy</t>
  </si>
  <si>
    <t>TD084182200XXXX</t>
  </si>
  <si>
    <t>0841</t>
  </si>
  <si>
    <t>Kalhoty pán. prac. lacl, 0841, dvojitá kolena, zap.knof.spony BA 245, VS182, výb.barvy</t>
  </si>
  <si>
    <t>zesílená kolena, rozparek a boční zapínání na knoflíky,vzadu pruženka</t>
  </si>
  <si>
    <t>PS14-str.17</t>
  </si>
  <si>
    <t>TD0850720300606</t>
  </si>
  <si>
    <t>Souprava pán. prac. lacl, 0850, BA 245, VS170, tm.zelená</t>
  </si>
  <si>
    <t>TD0850820100707</t>
  </si>
  <si>
    <t>Souprava pán. prac. lacl, 0850, BA 245, VS182, červená</t>
  </si>
  <si>
    <t>TD0850820104343</t>
  </si>
  <si>
    <t>Souprava pán. prac. lacl, 0850, BA 245, VS182, vínová</t>
  </si>
  <si>
    <t>TD0850820100606</t>
  </si>
  <si>
    <t>Souprava pán. prac. lacl, 0850, BA 245, VS182, tm.zelená</t>
  </si>
  <si>
    <t>TD0850920000202</t>
  </si>
  <si>
    <t>Souprava pán. prac. lacl, 0850, BA 245, VS194, tm.modrá</t>
  </si>
  <si>
    <t>TD0850920000606</t>
  </si>
  <si>
    <t>Souprava pán. prac. lacl, 0850, BA 245, VS194, tm.zelená</t>
  </si>
  <si>
    <t>TD0851720100202</t>
  </si>
  <si>
    <t>Kalhoty pán. prac. lacl, 0851, zap.knof.spony, BA 245, VS170, tm.modrá</t>
  </si>
  <si>
    <t>TD0851721600000</t>
  </si>
  <si>
    <t>Kalhoty pán. prac. lacl, 0851, zap.knof.spony, BA 245, VS170, bílá</t>
  </si>
  <si>
    <t>TD0851825900107</t>
  </si>
  <si>
    <t>Kalhoty pán. prac. lacl, 0851, zap.knof.spony, BA 245, VS182, černá/červená</t>
  </si>
  <si>
    <t>Kalhoty s náprsenkou barevně kombinované. Náprsní kapsa s patkou na suchý zip. Boční kapsy a zadní kapsa s barevnou légou. Rozparek na zip, boční zapínání na knoflíky. V pase zadního dílu pruženka. Šle s pruženkou, zapínání na knoflíkové spony.</t>
  </si>
  <si>
    <t>PS14-str.14</t>
  </si>
  <si>
    <t>TD0851826500511</t>
  </si>
  <si>
    <t>Kalhoty pán. prac. lacl ,vyzt.kolena, 0851, bar.lišty, BA 245, VS182, stř.modrá/oranžová</t>
  </si>
  <si>
    <t>zesílená vyztužená  kolena, rozparek a boční zapínání na knoflíky</t>
  </si>
  <si>
    <t>TD0851720100606</t>
  </si>
  <si>
    <t>Kalhoty pán. prac. lacl, 0851, zap.knof.spony, BA 245, VS170, tm.zelená</t>
  </si>
  <si>
    <t>TD085172010XXXX</t>
  </si>
  <si>
    <t>Kalhoty pán. prac. lacl, 0851, zap.knof.spony, BA 245, VS170, výb.barvy</t>
  </si>
  <si>
    <t>TD0851825903605</t>
  </si>
  <si>
    <t>Kalhoty pán. prac. lacl, 0851, zap.knof.spony, BA 245, VS182, šedá/stř.modrá</t>
  </si>
  <si>
    <t>TD0851827400502</t>
  </si>
  <si>
    <t>Kalhoty pán. prac. lacl, 0851, BA 245, VS182, stř.modrá/tm.modrá</t>
  </si>
  <si>
    <t>Kalhoty s náprsenkou barevně kombinované. Náprsní kapsa na zip. Boční kapsy s výpustkou. Zadní kapsa s patkou na knoflík.</t>
  </si>
  <si>
    <t>PS14-str.22</t>
  </si>
  <si>
    <t>TD085182740XXXX</t>
  </si>
  <si>
    <t>Kalhoty pán. prac. lacl, 0851, BA 245, VS182, výb.barvy/výb.barvy</t>
  </si>
  <si>
    <t>TD0851820100202</t>
  </si>
  <si>
    <t>Kalhoty pán. prac. lacl, 0851, zap.knof.spony, BA 245, VS182, tm.modrá</t>
  </si>
  <si>
    <t>TD0851821600000</t>
  </si>
  <si>
    <t>Kalhoty pán. prac. lacl, 0851, zap.knof.spony, BA 245, VS182, bílá</t>
  </si>
  <si>
    <t>TD0851820100707</t>
  </si>
  <si>
    <t>Kalhoty pán. prac. lacl, 0851, zap.knof.spony, BA 245, VS182, červená</t>
  </si>
  <si>
    <t>TD0851825500507</t>
  </si>
  <si>
    <t>Kalhoty pán. prac. lacl ,dvojitá kolena, 0851, reflex pr., BA 245, VS182, stř.modrá/červená výp.</t>
  </si>
  <si>
    <t>Kalhoty s náprsenkou. Zpevněná kolena a kapsy zdobené barevnou výpustkou. Náprsní kapsa na zip, boční kapsy s lištou. Zadní kapsa s patkou na knoflík. Rozparek a boční zapínání na knoflíky. V pase zadního dílu pruženka. Šle s pruženkou, zapínání na knofl</t>
  </si>
  <si>
    <t>TD0851820104343</t>
  </si>
  <si>
    <t>Kalhoty pán. prac. lacl, 0851, zap.knof.spony, BA 245, VS182, vínová</t>
  </si>
  <si>
    <t>TD0851820100606</t>
  </si>
  <si>
    <t>Kalhoty pán. prac. lacl, 0851, zap.knof.spony, BA 245, VS182, tm.zelená</t>
  </si>
  <si>
    <t>TD0851820100101</t>
  </si>
  <si>
    <t>Kalhoty pán. prac. lacl, 0851, zap.knof.spony, BA 245, VS182, MIX-šedá,černá</t>
  </si>
  <si>
    <t>TD085182550XXXX</t>
  </si>
  <si>
    <t>Kalhoty pán. prac. lacl ,dvojitá kolena, 0851, reflex pr., BA 245, VS182, výb.barvy/výb.bar.výp.</t>
  </si>
  <si>
    <t>TD085182590XXXX</t>
  </si>
  <si>
    <t>Kalhoty pán. prac. lacl, 0851, zap.knof.spony, BA 245, VS182, výb.barvy/výb.barvy</t>
  </si>
  <si>
    <t>TD085182010XXXX</t>
  </si>
  <si>
    <t>Kalhoty pán. prac. lacl, 0851, zap.knof.spony, BA 245, VS182, výb.barvy</t>
  </si>
  <si>
    <t>TD0851920100202</t>
  </si>
  <si>
    <t>Kalhoty pán. prac. lacl, 0851, zap.knof.spony, BA 245, VS194, tm.modrá</t>
  </si>
  <si>
    <t>TD0851920200000</t>
  </si>
  <si>
    <t>Kalhoty pán. prac. lacl, 0851, zap.knof.spony, BA 245, VS194, bílá</t>
  </si>
  <si>
    <t xml:space="preserve"> WORK WEAR - Mont.KLASIK</t>
  </si>
  <si>
    <t>TD0851920100707</t>
  </si>
  <si>
    <t>Kalhoty pán. prac. lacl, 0851, zap.knof.spony, BA 245, VS194, červená</t>
  </si>
  <si>
    <t>TD0851920100505</t>
  </si>
  <si>
    <t>Kalhoty pán. prac. lacl, 0851, zap.knof.spony, BA 245, VS194, stř.modrá</t>
  </si>
  <si>
    <t>TD0851920100606</t>
  </si>
  <si>
    <t>Kalhoty pán. prac. lacl, 0851, zap.knof.spony, BA 245, VS194, tm.zelená</t>
  </si>
  <si>
    <t>TD085192010XXXX</t>
  </si>
  <si>
    <t>Kalhoty pán. prac. lacl, 0851, zap.knof.spony, BA 245, VS194, výb.barvy</t>
  </si>
  <si>
    <t>TD0857820000701</t>
  </si>
  <si>
    <t>0857</t>
  </si>
  <si>
    <t>Souprava pán. prac. lacl, 0857, dvojitá kolena, BA 245, VS182, červená/černá</t>
  </si>
  <si>
    <t>blůza s krytým zapínáním na knoflíky, náprsní kapsy s patkou na knoflík, rukávy do manžety, kalhoty s náprsenkou, zdvojená kolena, boční zapínání i rozparek na knoflík, vzadu pruženka, náprsní kapsa na zip, boční šíkmé nakládané kapsy</t>
  </si>
  <si>
    <t>TD0860820500202</t>
  </si>
  <si>
    <t>0860</t>
  </si>
  <si>
    <t>Kombinéza pán. prac., 0860, na zip, BA 245, VS182, tm.modrá</t>
  </si>
  <si>
    <t>Jednoduchá kombinéza s uzávěrem ke krku, v pase zadního dílu pruženka, zadní kapsa na knoflík, hladké rukávy s knoflíky na stažení. Náprsní kapsy na uzávěry.</t>
  </si>
  <si>
    <t>TD0860820100000</t>
  </si>
  <si>
    <t>Kombinéza pán. prac., 0860, na zip, BA 245, VS182, bílá</t>
  </si>
  <si>
    <t>TD0860820500606</t>
  </si>
  <si>
    <t>Kombinéza pán. prac., 0860, na zip, BA 245, VS182, tm.zelená</t>
  </si>
  <si>
    <t>TD0861720000500</t>
  </si>
  <si>
    <t>0861</t>
  </si>
  <si>
    <t>Kombinéza pán. prac., 0861, se stojáčkem, úplety, prošitá, BA 245, VS170, stř.modrá/bílé zdobení</t>
  </si>
  <si>
    <t>TD0861720000600</t>
  </si>
  <si>
    <t>Kombinéza pán. prac., 0861, se stojáčkem, úplety, prošitá, BA 245, VS170, tm.zelená/bílé zdobení</t>
  </si>
  <si>
    <t>TD0861720000100</t>
  </si>
  <si>
    <t>Kombinéza pán. prac., 0861, se stojáčkem, úplety, prošitá, BA 245, VS170, černá/bílé zdobení</t>
  </si>
  <si>
    <t>TD086172000XXXX</t>
  </si>
  <si>
    <t>Kombinéza pán. prac., 0861, se stojáčkem, úplety, prošitá, BA 245, VS170, výb.barvy/výb.zdobení</t>
  </si>
  <si>
    <t>zdobená prošitím, bílé zdobení (po dohodě i černé zdobení), náramenice, nohavice i rukávy do úpletu, vpředu pásek na suchý zip</t>
  </si>
  <si>
    <t>TD0861820000700</t>
  </si>
  <si>
    <t>Kombinéza pán. prac., 0861, se stojáčkem, úplety, prošitá, BA 245, VS182, červená/bílé zdobení</t>
  </si>
  <si>
    <t>TD0861820000701</t>
  </si>
  <si>
    <t>Kombinéza pán. prac., 0861, se stojáčkem, úplety, prošitá, BA 245, VS182, červená/černé zdobení</t>
  </si>
  <si>
    <t>TD0861820000500</t>
  </si>
  <si>
    <t>Kombinéza pán. prac., 0861, se stojáčkem, úplety, prošitá, BA 245, VS182, stř.modrá/bílé zdobení</t>
  </si>
  <si>
    <t>TD0861820000600</t>
  </si>
  <si>
    <t>Kombinéza pán. prac., 0861, se stojáčkem, úplety, prošitá, BA 245, VS182, tm.zelená/bílé zdobení</t>
  </si>
  <si>
    <t>TD0861820000100</t>
  </si>
  <si>
    <t>Kombinéza pán. prac., 0861, se stojáčkem, úplety, prošitá, BA 245, VS182, černá/bílé zdobení</t>
  </si>
  <si>
    <t>TD086182000XXXX</t>
  </si>
  <si>
    <t>Kombinéza pán. prac., 0861, se stojáčkem, úplety, prošitá, BA 245, VS182, výb.barvy/výb.zdobení</t>
  </si>
  <si>
    <t>TD0861920000500</t>
  </si>
  <si>
    <t>Kombinéza pán. prac., 0861, se stojáčkem, úplety, prošitá, BA 245, VS194, stř.modrá / bílé zdobení</t>
  </si>
  <si>
    <t>TD0861920000600</t>
  </si>
  <si>
    <t>Kombinéza pán. prac., 0861, se stojáčkem, úplety, prošitá, BA 245, VS194, tm.zelená /bílé zdobení</t>
  </si>
  <si>
    <t>TD0861920000100</t>
  </si>
  <si>
    <t>Kombinéza pán. prac., 0861, se stojáčkem, úplety, prošitá, BA 245, VS194, černá / bílé zdobení</t>
  </si>
  <si>
    <t>TD086192000XXXX</t>
  </si>
  <si>
    <t>Kombinéza pán. prac., 0861, se stojáčkem, úplety, prošitá, BA 245, VS194, výb.barvy/výb.zdobení</t>
  </si>
  <si>
    <t>TD087372000XXXX</t>
  </si>
  <si>
    <t>0873</t>
  </si>
  <si>
    <t>Blůza pán. prac. pas, reflex pr., 0873, zpevněné lokty, BA 245, VS170, výb.barvy/výb.barvy</t>
  </si>
  <si>
    <t>Blůza s límcem, zapínání na knoflíky. Barevně kombinovaná. Nakládané boční a náprsní kapsy s patkami na knoflík. Zpevněné lokty na rukávech. V délce pruženka na bocích. Rukávy s manžetou na knoflík. Reflexní pruhy na sedlech a rukávech.</t>
  </si>
  <si>
    <t>TD0873820001101</t>
  </si>
  <si>
    <t>Blůza pán. prac. pas, reflex pr., 0873, zpevněné lokty, BA 245, VS182, oranžová/černá</t>
  </si>
  <si>
    <t>TD087382000XXXX</t>
  </si>
  <si>
    <t>Blůza pán. prac. pas, reflex pr., 0873, zpevněné lokty, BA 245, VS182, výb.barvy/výb.barvy</t>
  </si>
  <si>
    <t>TD087392000XXXX</t>
  </si>
  <si>
    <t>Blůza pán. prac. pas, reflex pr., 0873, zpevněné lokty, BA 245, VS194, výb.barvy/výb.barvy</t>
  </si>
  <si>
    <t>TD0880820000202</t>
  </si>
  <si>
    <t>0880</t>
  </si>
  <si>
    <t>Kombinéza pán. prac., 0880, zip, rukávy do manžety, BA 245, VS182, tm.modrá</t>
  </si>
  <si>
    <t>Kombinéza na uzávěr s krytým zapínáním, se sedlem. Dvě náprsní kapsy s patkami na suchý uzávěr. V pase je všitá pruženka. Boční kapsy jsou vsazené do bočních švů.</t>
  </si>
  <si>
    <t>TD0880820000505</t>
  </si>
  <si>
    <t>Kombinéza pán. prac., 0880, zip, rukávy do manžety, BA 245, VS182, stř.modrá</t>
  </si>
  <si>
    <t>TD0880820000606</t>
  </si>
  <si>
    <t>Kombinéza pán. prac., 0880, zip, rukávy do manžety, BA 245, VS182, tm.zelená</t>
  </si>
  <si>
    <t>TD088082000XXXX</t>
  </si>
  <si>
    <t>Kombinéza pán. prac., 0880, zip, rukávy do manžety, BA 245, VS182, výb.barvy</t>
  </si>
  <si>
    <t>TD088092000XXXX</t>
  </si>
  <si>
    <t>Kombinéza pán. prac., 0880, zip, rukávy do manžety, BA 245, VS194, výb.barvy</t>
  </si>
  <si>
    <t>TD0881820000504</t>
  </si>
  <si>
    <t>0881</t>
  </si>
  <si>
    <t>Kombinéza pán. prac. bez rukávů-letní, 0881, BA 245, VS182, stř.modrá/žlutá</t>
  </si>
  <si>
    <t>Nekryté zapínání na kovový uzávěr se dvěma jezdci. Sedlové nárameníky + dvě nakládané náprsní kapsy + zadní nakládaná kapsa jsou barevně kombinované.</t>
  </si>
  <si>
    <t>TD088182000XXXX</t>
  </si>
  <si>
    <t>Kombinéza pán. prac. bez rukávů-letní, 0881, BA 245, VS182, výb.barvy/výb.barvy</t>
  </si>
  <si>
    <t>TD0900020000202</t>
  </si>
  <si>
    <t>0900</t>
  </si>
  <si>
    <t>Souprava dám. prac. pas, 0900, dvojitá kolena, pas do gumy, BA 245, VS170, tm.modrá</t>
  </si>
  <si>
    <t>propínací blůza, kalhoty do pasu na gumu</t>
  </si>
  <si>
    <t>TD0900020100606</t>
  </si>
  <si>
    <t>Souprava dám. prac. pas, 0900, dvojitá kolena, pas do gumy, BA 245, VS170, tm.zelená</t>
  </si>
  <si>
    <t>TD0901020100202</t>
  </si>
  <si>
    <t>0901</t>
  </si>
  <si>
    <t>Kalhoty dám. prac. pas, 0901, dvojitá kolena, pas do gumy, BA 245, VS170, tm.modrá</t>
  </si>
  <si>
    <t>Samostatné kalhoty. Kalhoty do pruženky bez zapínání, vystužená kolena, boční vnitřní kapsy.</t>
  </si>
  <si>
    <t>TD090102010XXXX</t>
  </si>
  <si>
    <t>Kalhoty dám. prac. pas, 0901, dvojitá kolena, pas do gumy, BA 245, VS170, výb.barvy</t>
  </si>
  <si>
    <t>TD0901020100505</t>
  </si>
  <si>
    <t>Kalhoty dám. prac. pas, 0901, dvojitá kolena, pas do gumy, BA 245, VS170, stř.modrá</t>
  </si>
  <si>
    <t>TD0901020100101</t>
  </si>
  <si>
    <t>Kalhoty dám. prac. pas, 0901, dvojitá kolena, pas do gumy, BA 245, VS170, černá</t>
  </si>
  <si>
    <t>TD0902020100202</t>
  </si>
  <si>
    <t>0902</t>
  </si>
  <si>
    <t>Blůza dám. prac., 0902, BA 245, VS170, tm.modrá</t>
  </si>
  <si>
    <t>Samostatná blůza. Blůza propínací, dlouhý rukáv, nakládané 2 boční a 1 náprsní kapsa.</t>
  </si>
  <si>
    <t>TD090202010XXXX</t>
  </si>
  <si>
    <t>Blůza dám. prac., 0902, BA 245, VS170, výb.barvy</t>
  </si>
  <si>
    <t>TD0940020100202</t>
  </si>
  <si>
    <t>0940</t>
  </si>
  <si>
    <t>Souprava dám. prac. lacl, 0940, BA 245, VS170, tm.modrá</t>
  </si>
  <si>
    <t>TD0940020100606</t>
  </si>
  <si>
    <t>Souprava dám. prac. lacl, 0940, BA 245, VS170, tm.zelená</t>
  </si>
  <si>
    <t>TD0941020200202</t>
  </si>
  <si>
    <t>0941</t>
  </si>
  <si>
    <t>Kalhoty dám. prac. lacl, 0941, zap.knof.spony, BA 245, VS170, tm.modré</t>
  </si>
  <si>
    <t>boční zapínání na knoflíky</t>
  </si>
  <si>
    <t>TD0941020100000</t>
  </si>
  <si>
    <t>Kalhoty dám. prac. lacl, 0941, zap.knof.spony, BA 245, VS170, bílé</t>
  </si>
  <si>
    <t>TD0941020100707</t>
  </si>
  <si>
    <t>Kalhoty dám. prac. lacl, 0941, zap.knof.spony, BA 245, VS170, červené</t>
  </si>
  <si>
    <t>TD0941020200505</t>
  </si>
  <si>
    <t>Kalhoty dám. prac. lacl, 0941, zap.knof.spony, BA 245, VS170, stř.modré</t>
  </si>
  <si>
    <t>TD0941020200101</t>
  </si>
  <si>
    <t>Kalhoty dám. prac. lacl, 0941, zap.knof.spony, BA 245, VS170, černé</t>
  </si>
  <si>
    <t>TD094102020XXXX</t>
  </si>
  <si>
    <t>Kalhoty dám. prac. lacl, 0941, zap.knof.spony, BA 245, VS170, výb.barvy</t>
  </si>
  <si>
    <t>TD0978020000202</t>
  </si>
  <si>
    <t>0978</t>
  </si>
  <si>
    <t>Kombinéza dětská (104-164cm), 0978, BA 245, MIX</t>
  </si>
  <si>
    <t>Vel.: 104/110/116/122/128/134/140/146/152/158/164</t>
  </si>
  <si>
    <t>DD-str.04</t>
  </si>
  <si>
    <t>TD097802000XXXX</t>
  </si>
  <si>
    <t>Kombinéza dětská (104-164cm), 0978, BA 245, výb.barvy</t>
  </si>
  <si>
    <t>Dětská kombinéza barevně kombinovaná</t>
  </si>
  <si>
    <t>0979</t>
  </si>
  <si>
    <t>Vel.: 104/110</t>
  </si>
  <si>
    <t>TD097900010BXXX</t>
  </si>
  <si>
    <t>Kalhoty dětské lacl (104-110cm), 0979, BA 145, výb.potisk</t>
  </si>
  <si>
    <t>Dětské laclové kalhoty, náprsní kapsička, potisk</t>
  </si>
  <si>
    <t>TD110602000F707</t>
  </si>
  <si>
    <t>1106</t>
  </si>
  <si>
    <t>Halena dám. prac. propínací, 1106, kimono rukáv, BA 220, VS170, červený pr./červená</t>
  </si>
  <si>
    <t>dámská halena, kimono rukávy, barevně kombinovaná s ozdobnými kapsami, fazónka s barevným límcem</t>
  </si>
  <si>
    <t>TD110602000F205</t>
  </si>
  <si>
    <t>Halena dám. prac. propínací, 1106, kimono rukáv, BA 220, VS170, tm.modrý pr./tm.modrá</t>
  </si>
  <si>
    <t>TD110900030M343</t>
  </si>
  <si>
    <t>1109</t>
  </si>
  <si>
    <t>Halena dám. prac. přes hlavu, 1109, kimono rukáv, BA 145, VS170, potisk AGÁTA/vínová</t>
  </si>
  <si>
    <t>Halena přes hlavu. Do průkrčníku předního dílu je všité jinobarevné členění s výstřihem do V, do kterého je všitý límec ze základního materiálu. Kimonové rukávy mají jinobarevné manžety. Halena má dvě boční kapsy.</t>
  </si>
  <si>
    <t>TD110900030BXBX</t>
  </si>
  <si>
    <t>Halena dám. prac. přes hlavu, 1109, kimono rukáv, BA 145, VS170, potisk výběr/výb.barvy</t>
  </si>
  <si>
    <t>TD120106000BMBM</t>
  </si>
  <si>
    <t>1201</t>
  </si>
  <si>
    <t>Halena dám. prac. přes hlavu, 1201, kimono rukáv, BA 140, VS170, potisk-mix</t>
  </si>
  <si>
    <t>TD120106000M101</t>
  </si>
  <si>
    <t>Halena dám. prac. přes hlavu, 1201, kimono rukáv, BA 140, VS170, ČB Poměnka/černá</t>
  </si>
  <si>
    <t>kimono rukáv, našívané kapsy, barevná kombinace - výstřih, lem rukávů a kapes</t>
  </si>
  <si>
    <t>1204</t>
  </si>
  <si>
    <t>TD120406000BXBX</t>
  </si>
  <si>
    <t>Halena dám. prac. propínací, 1204, kimono rukáv, BA 145, VS170, potisk výběr/výb.barvy</t>
  </si>
  <si>
    <t>kimono rukáv, našívané kapsy, barevná kombinace -límec, lem rukávů a kapes</t>
  </si>
  <si>
    <t>TD120406000M101</t>
  </si>
  <si>
    <t>Halena dám. prac. propínací, 1204, kimono rukáv, BA 145, VS170, ČB Poměnka/černá</t>
  </si>
  <si>
    <t>TD120406000M100</t>
  </si>
  <si>
    <t>Halena dám. prac. propínací, 1204, kimono rukáv, BA 145, VS170, ČB Poměnka/bílá</t>
  </si>
  <si>
    <t>TD1207000000050</t>
  </si>
  <si>
    <t>1207</t>
  </si>
  <si>
    <t>Halena dám. prac. propínací, 1207, BA 145, VS170, bílá/zel.mentol</t>
  </si>
  <si>
    <t>dámská propínací halena s barevným podložením do fazónky, náprsní kapsa a krátké rukávy s barevnými lištami, dvě boční kapsy</t>
  </si>
  <si>
    <t>TD12070000000XX</t>
  </si>
  <si>
    <t>Halena dám. prac. propínací, 1207, BA 145, VS170, bílá/výb.barvy</t>
  </si>
  <si>
    <t>TD120800000W107</t>
  </si>
  <si>
    <t>1208</t>
  </si>
  <si>
    <t>Halena dám. prac. propínací, 1208, fazonka, BA 145, VS170, bílá/červená výp.</t>
  </si>
  <si>
    <t>Propínácí halena s fazónkou na knoflíky. Krátký rukáv.Přední díly se sedlem. Nakládané boční kapsy. Halena zdobená barevnou výpustkou.</t>
  </si>
  <si>
    <t>TD120800000W1XX</t>
  </si>
  <si>
    <t>Halena dám. prac. propínací, 1208, fazonka, BA 145, VS170, bílá/výb.bar.výpustky</t>
  </si>
  <si>
    <t>TD120800010N707</t>
  </si>
  <si>
    <t>Halena dám. prac. propínací, 1208, fazonka, BA 145, VS170, červený pr./červená+výpustka</t>
  </si>
  <si>
    <t>TD120800010N202</t>
  </si>
  <si>
    <t>Halena dám. prac. propínací, 1208, fazonka, BA 145, VS170, tm.modrý pr./modrá+výpustka</t>
  </si>
  <si>
    <t>TD1209020200016</t>
  </si>
  <si>
    <t>1209</t>
  </si>
  <si>
    <t>Halena dám. prac. propínací, 1209, kryté.zap., BA 170, VS170, bílá/zelená</t>
  </si>
  <si>
    <t>TD1214000000015</t>
  </si>
  <si>
    <t>1214</t>
  </si>
  <si>
    <t>Halena dám. prac. přes hlavu, 1214, kimono rukáv, BA 145, VS170, bílá/sv.modrá</t>
  </si>
  <si>
    <t>propínací na 2 knoflíky, kimono rukáv, fazónka, 2 dolní kapsy + 1 náprsní,  barevná kombinace - sedlo, lišty kapes a rukávů</t>
  </si>
  <si>
    <t>TD12140000000XX</t>
  </si>
  <si>
    <t>Halena dám. prac. přes hlavu, 1214, kimono rukáv, BA 145, VS170, bílá/výb.barvy</t>
  </si>
  <si>
    <t>TD1214000104700</t>
  </si>
  <si>
    <t>Halena dám. prac. přes hlavu, 1214, kimono rukáv, BA 145, VS170, fialová/bílá</t>
  </si>
  <si>
    <t>TD121400010XX00</t>
  </si>
  <si>
    <t>Halena dám. prac. přes hlavu, 1214, kimono rukáv, BA 145, VS170, výb.barvy/bílá</t>
  </si>
  <si>
    <t>TD12140200000XX</t>
  </si>
  <si>
    <t>Halena dám. prac. přes hlavu, 1214, kimono rukáv, BA 165, VS170, bílá/výb.barvy</t>
  </si>
  <si>
    <t>TD121402010XX00</t>
  </si>
  <si>
    <t>Halena dám. prac. přes hlavu, 1214, kimono rukáv, BA 165, VS170, výb.barvy/bílá</t>
  </si>
  <si>
    <t>TD1221000000050</t>
  </si>
  <si>
    <t>1221</t>
  </si>
  <si>
    <t>Halena dám. prac. sesterská, 1221, V-výstřih, BA 140, VS170, bílá/zelená mentol</t>
  </si>
  <si>
    <t>výstřih lemovaný lištou, raglánové rukávy, 2 dolní kapsy + 1 náprsní,  barevná kombinace</t>
  </si>
  <si>
    <t>TD12210600YBMBM</t>
  </si>
  <si>
    <t>Halena dám. prac. sesterská, 1221, V-výstřih, BA 140, VS170, potisk MIX</t>
  </si>
  <si>
    <t>TD12220001000XX</t>
  </si>
  <si>
    <t>1222</t>
  </si>
  <si>
    <t>Halena dám. prac. propínací, 1222, asym.zapínání, BA 145, VS170, bílá/výb.barvy</t>
  </si>
  <si>
    <t>výstřih hranatý, 2 dolní kapsy + 1 náprsní,  barevná kombinace - lemy kapes, rukávů a výstřihu</t>
  </si>
  <si>
    <t>TD122201010U000</t>
  </si>
  <si>
    <t>Halena dám. prac. propínací, 1222, asym.zapínání, BA/PES 145, VS170, ČB proužek/bílá</t>
  </si>
  <si>
    <t>TD122200030BXBX</t>
  </si>
  <si>
    <t>Halena dám. prac. propínací, 1222, asym.zapínání, BA 145, VS170, potisk-výběr/výb.barvy</t>
  </si>
  <si>
    <t>TD1262810400000</t>
  </si>
  <si>
    <t>1262</t>
  </si>
  <si>
    <t>Halena unisex prac. směnná, přes hlavu, 1262,kimono rukáv, BA/PES 180, VS182, bílá</t>
  </si>
  <si>
    <t>Vel.: 42/44/48/52/56/60/64</t>
  </si>
  <si>
    <t>Halena přes hlavu, kimono rukáv, bar.značený zákrčník, 2 spodní + 1náprsní kapsa, zápinka s dírkou</t>
  </si>
  <si>
    <t>TD1262810605050</t>
  </si>
  <si>
    <t>Halena unisex prac. směnná, přes hlavu, 1262,kimono rukáv, BA/PES 165, VS182, sv.zelená</t>
  </si>
  <si>
    <t>Halena přes hlavu, kimono rukáv, bar.značený zákrčník, 2 spodní + 1náprsní kapsa, zápinky s dírkou</t>
  </si>
  <si>
    <t>TD126281060XXXX</t>
  </si>
  <si>
    <t>Halena unisex prac. směnná, přes hlavu, 1262,kimono rukáv, BA/PES 180, VS182, výb.barvy</t>
  </si>
  <si>
    <t>TD129706000BXBX</t>
  </si>
  <si>
    <t>1297</t>
  </si>
  <si>
    <t>Zástěrka dětská, ramenní zapínání, (104-128), 1297, BA 145, potisk výběr</t>
  </si>
  <si>
    <t>Vel.: 104/128</t>
  </si>
  <si>
    <t>Dětská zástěrka, ramenní zapínání na knoflíky, středová kapsa</t>
  </si>
  <si>
    <t>DD-str.02</t>
  </si>
  <si>
    <t>TD129804010PXPX</t>
  </si>
  <si>
    <t>1298</t>
  </si>
  <si>
    <t>Zástěrka dětská klokánka, boční zapínání, (104-128), 1298, PAD 92, potisk výběr</t>
  </si>
  <si>
    <t>Dětská zástěrka klokánka, boční zavazování, středová kapsa</t>
  </si>
  <si>
    <t>TD129806000BXBX</t>
  </si>
  <si>
    <t>Zástěrka dětská klokánka, boční zapínání, (104-128), 1298, BA 145, potisk výběr</t>
  </si>
  <si>
    <t>1299</t>
  </si>
  <si>
    <t>Vel.: 104/110/116/122/128/134/140/146/152</t>
  </si>
  <si>
    <t>Dětská šatová zástěrka, propínací na knoflíky, kulatý výstřih, bez rukávů, 2 boční kapsy</t>
  </si>
  <si>
    <t>TD129906000BXBX</t>
  </si>
  <si>
    <t>Zástěrka dětská šatová, (104-152), 1299,bez rukávů, BA 145, potisk výběr</t>
  </si>
  <si>
    <t>TD130006000BXBX</t>
  </si>
  <si>
    <t>1300</t>
  </si>
  <si>
    <t>Zástěrka dětská šatová, (104-128), 1300,dl.rukáv, BA 145, potisk-VÝBĚR</t>
  </si>
  <si>
    <t>Vel.: 104/110/116/122/128</t>
  </si>
  <si>
    <t>Dětská šatová zástěrka, propínací na knoflíky, kulatý výstřih,dluhé rukávy, 2 boční kapsy</t>
  </si>
  <si>
    <t>TD180772000XXXX</t>
  </si>
  <si>
    <t>1807</t>
  </si>
  <si>
    <t>Souprava pán. prac. pas, reflex pásek, 1807, na tkanici, BA 245, VS170, výb.barvy/výb.barvy</t>
  </si>
  <si>
    <t>bar.kombinovaná, reflexní pruhy 2,5cm, blůza i kalhoty zapínání na knoflíky, kalhoty v pase na šňůrku</t>
  </si>
  <si>
    <t>PS14-str.34</t>
  </si>
  <si>
    <t>TD1807820002011</t>
  </si>
  <si>
    <t>Souprava pán. prac. pas, reflex pásek, 1807, na tkanici, BA 245, VS182, tm.šedá/oranžová</t>
  </si>
  <si>
    <t>TD180782000XXXX</t>
  </si>
  <si>
    <t>Souprava pán. prac. pas, reflex pásek, 1807, na tkanici, BA 245, VS182, výb.barvy/výb.barvy</t>
  </si>
  <si>
    <t>TD180792000XXXX</t>
  </si>
  <si>
    <t>Souprava pán. prac. pas, reflex pásek, 1807, na tkanici, BA 245, VS194, výb.barvy/výb.barvy</t>
  </si>
  <si>
    <t>TD1808720002011</t>
  </si>
  <si>
    <t>1808</t>
  </si>
  <si>
    <t>Kalhoty pán. prac. pas, reflex pásek, 1808, na tkanici, BA 245, VS170, tm.šedá/oranžová</t>
  </si>
  <si>
    <t>v pase na šňůrku, bar.kombinované, reflexní pruh 2,5cm, zapínání na knoflíky</t>
  </si>
  <si>
    <t>TD180872000XXXX</t>
  </si>
  <si>
    <t>Kalhoty pán. prac. pas, reflex pásek, 1808, na tkanici, BA 245, VS170, výb.barvy/výb.barvy</t>
  </si>
  <si>
    <t>PS14-str.36</t>
  </si>
  <si>
    <t>TD1808820002011</t>
  </si>
  <si>
    <t>Kalhoty pán. prac. pas, reflex pásek, 1808, na tkanici, BA 245, VS182, tm.šedá/oranžová</t>
  </si>
  <si>
    <t>TD180882000XXXX</t>
  </si>
  <si>
    <t>Kalhoty pán. prac. pas, reflex pásek, 1808, na tkanici, BA 245, VS182, výb.barvy/výb.barvy</t>
  </si>
  <si>
    <t>TD1808920002011</t>
  </si>
  <si>
    <t>Kalhoty pán. prac. pas, reflex pásek, 1808, na tkanici, BA 245, VS194, tm.šedá/oranžová</t>
  </si>
  <si>
    <t>TD180892000XXXX</t>
  </si>
  <si>
    <t>Kalhoty pán. prac. pas, reflex pásek, 1808, na tkanici, BA 245, VS194, výb.barvy/výb.barvy</t>
  </si>
  <si>
    <t>TD180972000XXXX</t>
  </si>
  <si>
    <t>1809</t>
  </si>
  <si>
    <t>Blůza pán. prac., reflex pásek, 1809, BA 245, VS170, výb.barvy/výb.barvy</t>
  </si>
  <si>
    <t>bar.kombinovaná, reflexní pruh 2,5cm, zapínání na knoflíky</t>
  </si>
  <si>
    <t>TD1809820002011</t>
  </si>
  <si>
    <t>Blůza pán. prac., reflex pásek, 1809, BA 245, VS182, tm.šedá/oranžová</t>
  </si>
  <si>
    <t>TD180982000XXXX</t>
  </si>
  <si>
    <t>Blůza pán. prac., reflex pásek, 1809, BA 245, VS182, výb.barvy/výb.barvy</t>
  </si>
  <si>
    <t>TD180992000XXXX</t>
  </si>
  <si>
    <t>Blůza pán. prac., reflex pásek, 1809, BA 245, VS194, výb.barvy/výb.barvy</t>
  </si>
  <si>
    <t>TD181072000XXXX</t>
  </si>
  <si>
    <t>1810</t>
  </si>
  <si>
    <t>Souprava pán. pas, 1810, výstr.EN20471-3.BT, BA/PES 245, VS170,výb.bar./výb.sign.bar.</t>
  </si>
  <si>
    <t>100%BA,kepr,245g/m2 + 40%BA/60%PES,310g/m2,HiVis</t>
  </si>
  <si>
    <t>EN471, kalhoty na tkanici, bar.kombinovaná, reflexní pruhy, 5cm, místo na logo: záda 21,5x7cm (150cm2), na prsou 8x5cm (=40cm2)</t>
  </si>
  <si>
    <t>WORK WEAR - Mont.VÝSTRAŽNÉ</t>
  </si>
  <si>
    <t>PS14-str.43</t>
  </si>
  <si>
    <t>TD181072050XXXX</t>
  </si>
  <si>
    <t>Blůza pán., 1810 PLUS, výstr.EN20471-3.BT, BA/PES 245, VS170,výb.bar./výb.sign.bar.</t>
  </si>
  <si>
    <t>EN471, bar.kombinovaná, reflexní pruhy, 5cm, místo na logo: záda 21,5x7cm (150cm2), na prsou 8x5cm (=40cm2)</t>
  </si>
  <si>
    <t>PS14-str.48</t>
  </si>
  <si>
    <t>TD181072020XXXX</t>
  </si>
  <si>
    <t>Blůza pán., 1810, výstr.EN20471-3.BT, BA/PES 245, VS170,výb.bar./výb.sign.bar.</t>
  </si>
  <si>
    <t>reflexní pruhy, 5cm, místo na logo: záda 21,5x7cm (150cm2), na prsou 8x5cm (=40cm2), dle EN471 pouze blůza i s kalhotami</t>
  </si>
  <si>
    <t>TD181072040XXXX</t>
  </si>
  <si>
    <t>Kalhoty pán. pas, 1810 PLUS, výstr.EN20471-3.BT, BA/PES 245, VS170,výb.bar./výb.sign.bar.</t>
  </si>
  <si>
    <t>EN471, kalhoty na tkanici + opasek, bar.kombinované, reflexní pruhy, 5cm</t>
  </si>
  <si>
    <t>TD181072010XXXX</t>
  </si>
  <si>
    <t>Kalhoty pán. pas, 1810, výstr.EN20471-3.BT, BA/PES 245, VS170,výb.bar./výb.sign.bar.</t>
  </si>
  <si>
    <t>kalhoty na tkanici, bar.kombinovaná, reflexní pruhy, 5cm, dle EN471 pouze blůza i s kalhotami</t>
  </si>
  <si>
    <t>TD181082000XXXX</t>
  </si>
  <si>
    <t>Souprava pán. pas, 1810, výstr.EN20471-3.BT, BA/PES 245, VS182,výb.bar./výb.sign.bar.</t>
  </si>
  <si>
    <t>TD181082030XXXX</t>
  </si>
  <si>
    <t>Souprava pán. pas, 1810 PLUS, výstr.EN20471-3.BT, BA/PES 245, VS182,výb.bar./výb.sign.bar.</t>
  </si>
  <si>
    <t>EN471, kalhoty na tkanici + opasek, bar.kombinovaná, reflexní pruhy, 5cm, místo na logo: záda 21,5x7cm (150cm2), na prsou 8x5cm (=40cm2)</t>
  </si>
  <si>
    <t>TD181082050XXXX</t>
  </si>
  <si>
    <t>Blůza pán., 1810 PLUS, výstr.EN20471-3.BT, BA/PES 245, VS182,výb.bar./výb.sign.bar.</t>
  </si>
  <si>
    <t>TD181082020XXXX</t>
  </si>
  <si>
    <t>Blůza pán,. 1810, výstr.EN20471-3.BT, BA/PES 245, VS182,výb.bar./výb.sign.bar.</t>
  </si>
  <si>
    <t>TD181082040XXXX</t>
  </si>
  <si>
    <t>Kalhoty pán. pas, 1810 PLUS, výstr.EN20471-3.BT, BA/PES 245, VS182,výb.bar./výb.sign.bar.</t>
  </si>
  <si>
    <t>TD181082010XXXX</t>
  </si>
  <si>
    <t>Kalhoty pán. pas, 1810, výstr.EN20471-3.BT, BA/PES 245, VS182,výb.bar./výb.sign.bar.</t>
  </si>
  <si>
    <t>TD181092030XXXX</t>
  </si>
  <si>
    <t>Souprava pán. pas, 1810 PLUS, výstr.EN20471-3.BT, BA/PES 245, VS194,výb.bar./výb.sign.bar.</t>
  </si>
  <si>
    <t>TD181092000XXXX</t>
  </si>
  <si>
    <t>Souprava pán. pas, 1810, výstr.EN20471-3.BT, BA/PES 245, VS194,výb.bar./výb.sign.bar.</t>
  </si>
  <si>
    <t>TD181092050XXXX</t>
  </si>
  <si>
    <t>Blůza pán., 1810 PLUS, výstr.EN20471-3.BT, BA/PES 245, VS194,výb.bar./výb.sign.bar.</t>
  </si>
  <si>
    <t>TD181092020XXXX</t>
  </si>
  <si>
    <t>Blůza pán., 1810, výstr.EN20471-3.BT, BA/PES 245, VS194,výb.bar./výb.sign.bar.</t>
  </si>
  <si>
    <t>TD181092040XXXX</t>
  </si>
  <si>
    <t>Kalhoty pán. pas, 1810 PLUS, výstr.EN20471-3.BT, BA/PES 245, VS194,výb.bar./výb.sign.bar.</t>
  </si>
  <si>
    <t>TD181092010XXXX</t>
  </si>
  <si>
    <t>Kalhoty pán. pas, 1810, výstr.EN20471-3.BT, BA/PES 245, VS194,výb.bar./výb.sign.bar.</t>
  </si>
  <si>
    <t>TD181372000XXXX</t>
  </si>
  <si>
    <t>1813</t>
  </si>
  <si>
    <t>Souprava pán. pas, 1813, výstr.EN20471-1.BT, BA/PES 245, VS170,výb.bar./výb.sign.bar.</t>
  </si>
  <si>
    <t>PS14-str.40</t>
  </si>
  <si>
    <t>TD181372020XXXX</t>
  </si>
  <si>
    <t>Blůza pán., 1813, výstr.EN20471-1.BT, BA/PES 245, VS170,výb.bar./výb.sign.bar.</t>
  </si>
  <si>
    <t>bar.kombinovaná, reflexní pruhy, 5cm, místo na logo: záda 21,5x7cm (150cm2), na prsou 8x5cm (=40cm2), dle EN471 pouze blůza i s kalhotami</t>
  </si>
  <si>
    <t>TD181372010XXXX</t>
  </si>
  <si>
    <t>Kalhoty pán. pas, 1813, výstr.EN20471-1.BT, BA/PES 245, VS170,výb.bar./výb.sign.bar.</t>
  </si>
  <si>
    <t>kalhoty na tkanici, bar.kombinované, reflexní pruhy, 5cm, dle EN471 pouze blůza i s kalhotami</t>
  </si>
  <si>
    <t>TD181382000XXXX</t>
  </si>
  <si>
    <t>Souprava pán. pas, 1813, výstr.EN20471-1.BT, BA/PES 245, VS182,výb.bar./výb.sign.bar.</t>
  </si>
  <si>
    <t>TD181382020XXXX</t>
  </si>
  <si>
    <t>Blůza pán., 1813, výstr.EN20471-1.BT, BA/PES 245, VS182,výb.bar./výb.sign.bar.</t>
  </si>
  <si>
    <t>TD181382010XXXX</t>
  </si>
  <si>
    <t>Kalhoty pán. pas, 1813, výstr.EN20471-1.BT, BA/PES 245, VS182,výb.bar./výb.sign.bar.</t>
  </si>
  <si>
    <t>TD181392000XXXX</t>
  </si>
  <si>
    <t>Souprava pán. pas, 1813, výstr.EN20471-1.BT, BA/PES 245, VS194,výb.bar./výb.sign.bar.</t>
  </si>
  <si>
    <t>TD181392020XXXX</t>
  </si>
  <si>
    <t>Blůza pán., 1813, výstr.EN20471-1.BT, BA/PES 245, VS194,výb.bar./výb.sign.bar.</t>
  </si>
  <si>
    <t>TD181392010XXXX</t>
  </si>
  <si>
    <t>Kalhoty pán. pas, 1813, výstr.EN20471-1.BT, BA/PES 245, VS194,výb.bar./výb.sign.bar.</t>
  </si>
  <si>
    <t>TD181672000XXXX</t>
  </si>
  <si>
    <t>1816</t>
  </si>
  <si>
    <t>Souprava pán. lacl, 1816, výstr.EN20471-1.BT, BA/PES 245, VS170,výb.bar./výb.sign.bar.</t>
  </si>
  <si>
    <t>EN471, kalhoty s laclem, bar.kombinovaná, reflexní pruhy, 5cm, místo na logo: záda 21,5x7cm (150cm2), na prsou 8x5cm (=40cm2)</t>
  </si>
  <si>
    <t>PS14-str.42</t>
  </si>
  <si>
    <t>TD181672020XXXX</t>
  </si>
  <si>
    <t>Blůza pán., 1816, výstr.EN20471-1.BT, BA/PES 245, VS170,výb.bar./výb.sign.bar.</t>
  </si>
  <si>
    <t>TD181672010XXXX</t>
  </si>
  <si>
    <t>Kalhoty pán. lacl, 1816, výstr.EN20471-1.BT, BA/PES 245, VS170,výb.bar./výb.sign.bar.</t>
  </si>
  <si>
    <t>kalhoty s laclem, bar.kombinovaná, reflexní pruhy, 5cm, dle EN471 pouze blůza i s kalhotami</t>
  </si>
  <si>
    <t>TD181682000XXXX</t>
  </si>
  <si>
    <t>Souprava pán. lacl, 1816, výstr.EN20471-1.BT, BA/PES 245, VS182,výb.bar./výb.sign.bar.</t>
  </si>
  <si>
    <t>TD181682020XXXX</t>
  </si>
  <si>
    <t>Blůza pán., 1816, výstr.EN20471-1.BT, BA/PES 245, VS182,výb.bar./výb.sign.bar.</t>
  </si>
  <si>
    <t>TD181682010XXXX</t>
  </si>
  <si>
    <t>Kalhoty pán. lacl, 1816, výstr.EN20471-1.BT, BA/PES 245, VS182,výb.bar./výb.sign.bar.</t>
  </si>
  <si>
    <t>TD181692000XXXX</t>
  </si>
  <si>
    <t>Souprava pán. lacl, 1816, výstr.EN20471-1.BT, BA/PES 245, VS194,výb.bar./výb.sign.bar.</t>
  </si>
  <si>
    <t>TD181692020XXXX</t>
  </si>
  <si>
    <t>Blůza pán., 1816, výstr.EN20471-1.BT, BA/PES 245, VS194,výb.bar./výb.sign.bar.</t>
  </si>
  <si>
    <t>TD181692010XXXX</t>
  </si>
  <si>
    <t>Kalhoty pán. lacl, 1816, výstr.EN20471-1.BT, BA/PES 245, VS194,výb.bar./výb.sign.bar.</t>
  </si>
  <si>
    <t>TD184772000XXXX</t>
  </si>
  <si>
    <t>1847</t>
  </si>
  <si>
    <t>Souprava pán. prac. lacl, reflex pásek, 1847, BA 245, VS170, výb.barvy/výb.barvy</t>
  </si>
  <si>
    <t>bar.kombinovaná, reflexní pruhy 2,5cm, blůza zapínání na knoflíky,  kalhoty bez zesílených kolen, rozparek a boční zapínání na knoflíky</t>
  </si>
  <si>
    <t>PS14-str.35</t>
  </si>
  <si>
    <t>TD184782000XXXX</t>
  </si>
  <si>
    <t>Souprava pán. prac. lacl, reflex pásek, 1847, BA 245, VS182, výb.barvy/výb.barvy</t>
  </si>
  <si>
    <t>TD184792000XXXX</t>
  </si>
  <si>
    <t>Souprava pán. prac. lacl, reflex pásek, 1847, BA 245, VS194, výb.barvy/výb.barvy</t>
  </si>
  <si>
    <t>TD1848720002011</t>
  </si>
  <si>
    <t>1848</t>
  </si>
  <si>
    <t>Kalhoty pán. prac. lacl, reflex pásek, 1848, BA 245, VS170, tm.šedá/oranžová</t>
  </si>
  <si>
    <t>bar.kombinované, reflexní pruh 2,5cm, bez zesílených kolen, rozparek a boční zapínání na knoflíky</t>
  </si>
  <si>
    <t>TD184872000XXXX</t>
  </si>
  <si>
    <t>Kalhoty pán. prac. lacl, reflex pásek, 1848, BA 245, VS170, výb.barvy/výb.barvy</t>
  </si>
  <si>
    <t>TD1848820002011</t>
  </si>
  <si>
    <t>Kalhoty pán. prac. lacl, reflex pásek, 1848, BA 245, VS182, tm.šedá/oranžová</t>
  </si>
  <si>
    <t>TD184882000XXXX</t>
  </si>
  <si>
    <t>Kalhoty pán. prac. lacl, reflex pásek, 1848, BA 245, VS182, výb.barvy/výb.barvy</t>
  </si>
  <si>
    <t>TD1848920002011</t>
  </si>
  <si>
    <t>Kalhoty pán. prac. lacl, reflex pásek, 1848, BA 245, VS194, tm.šedá/oranžová</t>
  </si>
  <si>
    <t>TD184892000XXXX</t>
  </si>
  <si>
    <t>Kalhoty pán. prac. lacl, reflex pásek, 1848, BA 245, VS194, výb.barvy/výb.barvy</t>
  </si>
  <si>
    <t>TD185072000XXXX</t>
  </si>
  <si>
    <t>1850</t>
  </si>
  <si>
    <t>Souprava pán. lacl, 1850, výstr.EN20471-3.BT, BA/PES 245, VS170,výb.bar./výb.sign.bar.</t>
  </si>
  <si>
    <t>PS14-str.44</t>
  </si>
  <si>
    <t>TD185072020XXXX</t>
  </si>
  <si>
    <t>Blůza pán., 1850, výstr.EN20471-3.BT, BA/PES 245, VS170,výb.bar./výb.sign.bar.</t>
  </si>
  <si>
    <t>TD185072010XXXX</t>
  </si>
  <si>
    <t>Kalhoty pán. lacl, 1850, výstr.EN20471-3.BT, BA/PES 245, VS170,výb.bar./výb.sign.bar.</t>
  </si>
  <si>
    <t>kalhoty s laclem, bar.kombinované, reflexní pruhy, 5cm, dle EN471 pouze blůza i s kalhotami</t>
  </si>
  <si>
    <t>TD185082000XXXX</t>
  </si>
  <si>
    <t>Souprava pán. lacl, 1850, výstr.EN20471-3.BT, BA/PES 245, VS182,výb.bar./výb.sign.bar.</t>
  </si>
  <si>
    <t>TD185082020XXXX</t>
  </si>
  <si>
    <t>Blůza pán., 1850, výstr.EN20471-3.BT, BA/PES 245, VS182,výb.bar./výb.sign.bar.</t>
  </si>
  <si>
    <t>TD185082010XXXX</t>
  </si>
  <si>
    <t>Kalhoty pán. lacl, 1850, výstr.EN20471-3.BT, BA/PES 245, VS182,výb.bar./výb.sign.bar.</t>
  </si>
  <si>
    <t>TD185092000XXXX</t>
  </si>
  <si>
    <t>Souprava pán. lacl, 1850, výstr.EN20471-3.BT, BA/PES 245, VS194,výb.bar./výb.sign.bar.</t>
  </si>
  <si>
    <t>TD185092020XXXX</t>
  </si>
  <si>
    <t>Blůza pán., 1850, výstr.EN20471-3.BT, BA/PES 245, VS194,výb.bar./výb.sign.bar.</t>
  </si>
  <si>
    <t>TD185092010XXXX</t>
  </si>
  <si>
    <t>Kalhoty pán. lacl, 1850, výstr.EN20471-3.BT, BA/PES 245, VS194,výb.bar./výb.sign.bar.</t>
  </si>
  <si>
    <t>TD186072000XXXX</t>
  </si>
  <si>
    <t>1860</t>
  </si>
  <si>
    <t>Souprava pán. pas, ZIMNÍ, 1860, výstr.EN20471-3.BT, BA/PES 245, VS170,výb.bar./výb.sign.bar.</t>
  </si>
  <si>
    <t>EN471, EN 14058, kalhoty na tkanici, bar.kombinovaná, reflexní pruhy, 5cm,  zateplená proševem z dutého vlákna, odnímatelná kapuce, místo na logo: záda 21,5x7cm (150cm2), na prsou 8x5cm (=40cm2)</t>
  </si>
  <si>
    <t>PS14-str.46</t>
  </si>
  <si>
    <t>TD186072020XXXX</t>
  </si>
  <si>
    <t>Blůza pán., ZIMNÍ, 1860, výstr.EN20471-3.BT, BA/PES 245, VS170,výb.bar./výb.sign.bar.</t>
  </si>
  <si>
    <t>EN471, EN 14058, reflexní pruhy 5cm,  zateplená proševem z dutého vlákna, odnímatelná kapuce, místo na logo: záda 21,5x7cm (150cm2), na prsou 8x5cm (=40cm2)</t>
  </si>
  <si>
    <t>TD186072010XXXX</t>
  </si>
  <si>
    <t>Kalhoty pán. pas, ZIMNÍ, 1860, výstr.EN20471-3.BT, BA/PES 245, VS170,výb.bar./výb.sign.bar.</t>
  </si>
  <si>
    <t>EN471, EN 14058, kalhoty na tkanici, bar.kombinované, reflexní pruhy 5cm,  zateplené proševem z dutého vlákna</t>
  </si>
  <si>
    <t>TD1860820002098</t>
  </si>
  <si>
    <t>Souprava pán. pas, ZIMNÍ, 1860, výstr.EN20471-3.BT, BA/PES 245, VS182, tm.šedá/sig. oranžová</t>
  </si>
  <si>
    <t>TD186082030XXXX</t>
  </si>
  <si>
    <t>Souprava pán. pas, ZIMNÍ, 1860 PLUS, výstr.EN20471-3.BT, BA/PES 245, VS182,výb.bar./výb.sign.bar.</t>
  </si>
  <si>
    <t>EN471, EN 14058, rukávy s úpletem, kalhoty na tkanici s opaskem, bar.kombinovaná, reflexní pruhy, 5cm,  zateplená proševem z dutého vlákna, odnímatelná kapuce, místo na logo: záda 21,5x7cm (150cm2), na prsou 8x5cm (=40cm2)</t>
  </si>
  <si>
    <t>PS14-str.49</t>
  </si>
  <si>
    <t>TD186082000XXXX</t>
  </si>
  <si>
    <t>Souprava pán. pas, ZIMNÍ, 1860, výstr.EN20471-3.BT, BA/PES 245, VS182,výb.bar./výb.sign.bar.</t>
  </si>
  <si>
    <t>TD186082050XXXX</t>
  </si>
  <si>
    <t>Blůza pán., ZIMNÍ, 1860 PLUS, výstr.EN20471-3.BT, BA/PES 245, VS182,výb.bar./výb.sign.bar.</t>
  </si>
  <si>
    <t>EN471, EN 14058, rukávy s úpletem, bar.kombinovaná, reflexní pruhy, 5cm,  zateplená proševem z dutého vlákna, odnímatelná kapuce, místo na logo: záda 21,5x7cm (150cm2), na prsou 8x5cm (=40cm2)</t>
  </si>
  <si>
    <t>TD186082020XXXX</t>
  </si>
  <si>
    <t>Blůza pán., ZIMNÍ, 1860, výstr.EN20471-3.BT, BA/PES 245, VS182,výb.bar./výb.sign.bar.</t>
  </si>
  <si>
    <t>TD186082040XXXX</t>
  </si>
  <si>
    <t>Kalhoty pán. pas, ZIMNÍ, 1860 PLUS, výstr.EN20471-3.BT, BA/PES 245, VS182,výb.bar./výb.sign.bar.</t>
  </si>
  <si>
    <t>3.třída dle EN471, 3.třída dle EN 14058, kalhoty na tkanici s opaskem, bar.kombinované, reflexní pruhy, 5cm,  zateplené proševem z dutého vlákna</t>
  </si>
  <si>
    <t>TD186082010XXXX</t>
  </si>
  <si>
    <t>Kalhoty pán. pas, ZIMNÍ, 1860, výstr.EN20471-3.BT, BA/PES 245, VS182,výb.bar./výb.sign.bar.</t>
  </si>
  <si>
    <t>TD186092000XXXX</t>
  </si>
  <si>
    <t>Souprava pán. pas, ZIMNÍ, 1860, výstr.EN20471-3.BT, BA/PES 245, VS194,výb.bar./výb.sign.bar.</t>
  </si>
  <si>
    <t>TD186092020XXXX</t>
  </si>
  <si>
    <t>Blůza pán., ZIMNÍ, 1860, výstr.EN20471-3.BT, BA/PES 245, VS194,výb.bar./výb.sign.bar.</t>
  </si>
  <si>
    <t>TD186092010XXXX</t>
  </si>
  <si>
    <t>Kalhoty pán. pas, ZIMNÍ, 1860, výstr.EN20471-3.BT, BA/PES 245, VS194,výb.bar./výb.sign.bar.</t>
  </si>
  <si>
    <t>TD187071010XXXX</t>
  </si>
  <si>
    <t>1870</t>
  </si>
  <si>
    <t>Kabát pán. prac. ZIMNÍ, 1870, výstr.EN20471-3.BT, vodoodp., BA/PES 245, VS170,výb.bar./výb.sign.barv</t>
  </si>
  <si>
    <t>50%BA/50%PES,kepr,250g/m2+HiVis+prošev 200g/m2</t>
  </si>
  <si>
    <t>EN471, EN 14058, kabát zateplený proševem z dutého vlákna 200g/m2, s odepínatelnou kapucí, kryté zapínání, barevně komb. rukávy na zápinky, reflexní pásky 5cm, vodoodpudivá úprava, místo na logo: záda 21,5x7cm (150cm2), na prsou 8x5cm (=40cm2)</t>
  </si>
  <si>
    <t>PS14-str.45</t>
  </si>
  <si>
    <t>TD187051010XXXX</t>
  </si>
  <si>
    <t>Kabát pán. prac. ZIMNÍ, 1870, výstr.EN20471-3.BT, vodoodp., BA/PES 245, VS158,výb.bar./výb.sign.barv</t>
  </si>
  <si>
    <t>TD187081010XXXX</t>
  </si>
  <si>
    <t>Kabát pán. prac. ZIMNÍ, 1870, výstr.EN20471-3.BT, vodoodp., BA/PES 245, VS182,výb.bar./výb.sign.bar.</t>
  </si>
  <si>
    <t>TD187091010XXXX</t>
  </si>
  <si>
    <t>Kabát pán. prac. ZIMNÍ, 1870, výstr.EN20471-3.BT, vodoodp., BA/PES 245, VS194,výb.bar./výb.sign.bar.</t>
  </si>
  <si>
    <t>TD1907020002011</t>
  </si>
  <si>
    <t>1907</t>
  </si>
  <si>
    <t>Souprava dám. prac. pas, reflex pásek, 1907,pruženka, BA 245, VS170, tm.šedá/oranžová</t>
  </si>
  <si>
    <t>bar.kombinovaná, reflexní pruhy 2,5cm, blůza  zapínání na knoflíky, kalhoty do pasu</t>
  </si>
  <si>
    <t>TD190702000XXXX</t>
  </si>
  <si>
    <t>Souprava dám. prac. pas, reflex pásek, 1907,pruženka, BA 245, VS170, výb.barvy/výb.barvy</t>
  </si>
  <si>
    <t>TD190752000XXXX</t>
  </si>
  <si>
    <t>Souprava dám. prac. pas, reflex pásek, 1907,pruženka, BA 245, VS158, výb.barvy/výb.barvy</t>
  </si>
  <si>
    <t>TD190772000XXXX</t>
  </si>
  <si>
    <t>Souprava dám. prac. pas, reflex pásek, 1907,pruženka, BA 245, VS176, výb.barvy/výb.barvy</t>
  </si>
  <si>
    <t>TD1908020002011</t>
  </si>
  <si>
    <t>1908</t>
  </si>
  <si>
    <t>Kalhoty dám. prac. pas, reflex pásek, 1908,pruženka, BA 245, VS170, tm.šedá/oranžová</t>
  </si>
  <si>
    <t>Vel.: 42/44/46/48/50/52/54/56/58/60/62</t>
  </si>
  <si>
    <t>Kalhoty do pasu bar.kombinované, vzadu pruženka, reflexní pruhy 2,5cm</t>
  </si>
  <si>
    <t>PS14-str.37</t>
  </si>
  <si>
    <t>TD190802000XXXX</t>
  </si>
  <si>
    <t>Kalhoty dám. prac. pas, reflex pásek, 1908,pruženka, BA 245, VS170, výb.barvy/výb.barvy</t>
  </si>
  <si>
    <t>Vel.: 44/46/48/50/52/54/56/58/60/62</t>
  </si>
  <si>
    <t>TD190852000XXXX</t>
  </si>
  <si>
    <t>Kalhoty dám. prac. pas, reflex pásek, 1908,pruženka, BA 245, VS158, výb.barvy/výb.barvy</t>
  </si>
  <si>
    <t>TD190872000XXXX</t>
  </si>
  <si>
    <t>Kalhoty dám. prac. pas, reflex pásek, 1908,pruženka, BA 245, VS176, výb.barvy/výb.barvy</t>
  </si>
  <si>
    <t>TD1909020002011</t>
  </si>
  <si>
    <t>1909</t>
  </si>
  <si>
    <t>Blůza dám. prac. pas, reflex pásek, 1909, BA 245, VS170, tm.šedá/oranžová</t>
  </si>
  <si>
    <t>blůza bar.kombinovaná, reflexní pruhy 2,5cm, zapínání na knoflíky</t>
  </si>
  <si>
    <t>TD190902000XXXX</t>
  </si>
  <si>
    <t>Blůza dám. prac. pas, reflex pásek, 1909, BA 245, VS170, výb.barvy/výb.barvy</t>
  </si>
  <si>
    <t>TD190952000XXXX</t>
  </si>
  <si>
    <t>Blůza dám. prac. pas, reflex pásek, 1909, BA 245, VS158, výb.barvy/výb.barvy</t>
  </si>
  <si>
    <t>TD190972000XXXX</t>
  </si>
  <si>
    <t>Blůza dám. prac. pas, reflex pásek, 1909, BA 245, VS176, výb.barvy/výb.barvy</t>
  </si>
  <si>
    <t>TD1910020002098</t>
  </si>
  <si>
    <t>1910</t>
  </si>
  <si>
    <t>Souprava dám. pas, 1910, výstr.EN20471-3.BT, BA/PES 245, VS170, tm.šedá/sig. oranžová</t>
  </si>
  <si>
    <t>EN471, kalhoty do pasu vzadu do pruženky, bar.kombinovaná, reflexní pruhy, 5cm, místo na logo: záda 21,5x7cm (150cm2), na prsou 8x5cm (=40cm2)</t>
  </si>
  <si>
    <t>TD191002000XXXX</t>
  </si>
  <si>
    <t>Souprava dám. pas, 1910, výstr.EN20471-3.BT, BA/PES 245, VS170,výb.bar./výb.sign.bar.</t>
  </si>
  <si>
    <t>Vel.: 40/42/44/46/48/50/52/54/56/58/60/62/64/66</t>
  </si>
  <si>
    <t>TD191002020XXXX</t>
  </si>
  <si>
    <t>Blůza dám., 1910, výstr.EN20471-3.BT, BA/PES 245, VS170,výb.bar./výb.sign.bar.</t>
  </si>
  <si>
    <t>TD191002010XXXX</t>
  </si>
  <si>
    <t>Kalhoty dám. pas, 1910, výstr.EN20471-3.BT, BA/PES 245, VS170,výb.bar./výb.sign.bar.</t>
  </si>
  <si>
    <t>EN471, kalhoty do pasu vzadu do pruženky, bar.kombinovaná, reflexní pruhy, 5cm</t>
  </si>
  <si>
    <t>TD191052000XXXX</t>
  </si>
  <si>
    <t>Souprava dám. pas, 1910, výstr.EN20471-3.BT, BA/PES 245, VS158,výb.bar./výb.sign.bar.</t>
  </si>
  <si>
    <t>TD191052020XXXX</t>
  </si>
  <si>
    <t>Blůza dám., 1910, výstr.EN20471-3.BT, BA/PES 245, VS158,výb.bar./výb.sign.bar.</t>
  </si>
  <si>
    <t>TD191052010XXXX</t>
  </si>
  <si>
    <t>Kalhoty dám. pas, 1910, výstr.EN20471-3.BT, BA/PES 245, VS158,výb.bar./výb.sign.bar.</t>
  </si>
  <si>
    <t>TD1910720002098</t>
  </si>
  <si>
    <t>Souprava dám. pas, 1910, výstr.EN20471-3.BT, BA/PES 245, VS176, tm.šedá/sig. oranžová</t>
  </si>
  <si>
    <t>TD191072000XXXX</t>
  </si>
  <si>
    <t>Souprava dám. pas, 1910, výstr.EN20471-3.BT, BA/PES 245, VS176,výb.bar./výb.sign.bar.</t>
  </si>
  <si>
    <t>TD191072020XXXX</t>
  </si>
  <si>
    <t>Blůza dám., 1910, výstr.EN20471-3.BT, BA/PES 245, VS176,výb.bar./výb.sign.bar.</t>
  </si>
  <si>
    <t>TD191072010XXXX</t>
  </si>
  <si>
    <t>Kalhoty dám. pas, 1910, výstr.EN20471-3.BT, BA/PES 245, VS176,výb.bar./výb.sign.bar.</t>
  </si>
  <si>
    <t>TD191302000XXXX</t>
  </si>
  <si>
    <t>1913</t>
  </si>
  <si>
    <t>Souprava dám. pas, 1913, výstr.EN20471-1.BT, BA/PES 245, VS170,výb.bar./výb.sign.bar.</t>
  </si>
  <si>
    <t>PS14-str.41</t>
  </si>
  <si>
    <t>TD191302020XXXX</t>
  </si>
  <si>
    <t>Blůza dám., 1913, výstr.EN20471-1.BT, BA/PES 245, VS170,výb.bar./výb.sign.bar.</t>
  </si>
  <si>
    <t>TD191302010XXXX</t>
  </si>
  <si>
    <t>Kalhoty dám. prac. pas. 1913, výstr.-1.BT, BA/PES 245, VS170, výb.barvy/výb.sign.barvy</t>
  </si>
  <si>
    <t>TD191352000XXXX</t>
  </si>
  <si>
    <t>Souprava dám. pas, 1913, výstr.EN20471-1.BT, BA/PES 245, VS158,výb.bar./výb.sign.bar.</t>
  </si>
  <si>
    <t>TD191352020XXXX</t>
  </si>
  <si>
    <t>Blůza dám., 1913, výstr.EN20471-1.BT, BA/PES 245, VS158,výb.bar./výb.sign.bar.</t>
  </si>
  <si>
    <t>TD191352010XXXX</t>
  </si>
  <si>
    <t>Kalhoty dám. prac. pas. 1913, výstr.-1.BT, BA/PES 245, VS158, výb.barvy/výb.sign.barvy</t>
  </si>
  <si>
    <t>TD191372000XXXX</t>
  </si>
  <si>
    <t>Souprava dám. pas, 1913, výstr.EN20471-1.BT, BA/PES 245, VS176,výb.bar./výb.sign.bar.</t>
  </si>
  <si>
    <t>TD191372020XXXX</t>
  </si>
  <si>
    <t>Blůza dám., 1913, výstr.EN20471-1.BT, BA/PES 245, VS176,výb.bar./výb.sign.bar.</t>
  </si>
  <si>
    <t>TD191372010XXXX</t>
  </si>
  <si>
    <t>Kalhoty dám. prac. pas. 1913, výstr.-1.BT, BA/PES 245, VS176, výb.barvy/výb.sign.barvy</t>
  </si>
  <si>
    <t>TD191602000XXXX</t>
  </si>
  <si>
    <t>1916</t>
  </si>
  <si>
    <t>Souprava dám. lacl, 1916, výstr.EN20471-1.BT, BA/PES 245, VS170,výb.bar./výb.sign.bar.</t>
  </si>
  <si>
    <t>TD191602020XXXX</t>
  </si>
  <si>
    <t>Blůza dám., 1916, výstr.EN20471-1.BT, BA/PES 245, VS170,výb.bar./výb.sign.bar.</t>
  </si>
  <si>
    <t>TD191602010XXXX</t>
  </si>
  <si>
    <t>Kalhoty dám. prac. lacl. 1916, výstr.-1.BT, BA/PES 245, VS170, výb.barvy/výb.sign.barvy</t>
  </si>
  <si>
    <t>Vel.: 40/42/44/46/48/50/52/54/56/58/60/62/64/66/68</t>
  </si>
  <si>
    <t>EN471, kalhoty s laclem, bar.kombinované, reflexní pruhy, 5cm</t>
  </si>
  <si>
    <t>TD191652000XXXX</t>
  </si>
  <si>
    <t>Souprava dám. lacl, 1916, výstr.EN20471-1.BT, BA/PES 245, VS158,výb.bar./výb.sign.bar.</t>
  </si>
  <si>
    <t>TD191652020XXXX</t>
  </si>
  <si>
    <t>Blůza dám., 1916, výstr.EN20471-1.BT, BA/PES 245, VS158,výb.bar./výb.sign.bar.</t>
  </si>
  <si>
    <t>TD191652010XXXX</t>
  </si>
  <si>
    <t>Kalhoty dám. prac. lacl. 1916, výstr.-1.BT, BA/PES 245, VS158, výb.barvy/výb.sign.barvy</t>
  </si>
  <si>
    <t>TD191672000XXXX</t>
  </si>
  <si>
    <t>Souprava dám. lacl, 1916, výstr.EN20471-1.BT, BA/PES 245, VS176,výb.bar./výb.sign.bar.</t>
  </si>
  <si>
    <t>TD191672020XXXX</t>
  </si>
  <si>
    <t>Blůza dám., 1916, výstr.EN20471-1.BT, BA/PES 245, VS176,výb.bar./výb.sign.bar.</t>
  </si>
  <si>
    <t>TD191672010XXXX</t>
  </si>
  <si>
    <t>Kalhoty dám. prac. lacl. 1916, výstr.-1.BT, BA/PES 245, VS176, výb.barvy/výb.sign.barvy</t>
  </si>
  <si>
    <t>TD1947020002011</t>
  </si>
  <si>
    <t>1947</t>
  </si>
  <si>
    <t>Souprava dám. prac. lacl, reflex pásek, 1947, BA 245, VS170, tm.šedá/oranžová</t>
  </si>
  <si>
    <t>bar.kombinovaná, reflexní pruhy 2,5cm, blůza  zapínání na knoflíky, kalhoty s laclem</t>
  </si>
  <si>
    <t>TD194702000XXXX</t>
  </si>
  <si>
    <t>Souprava dám. prac. lacl, reflex pásek, 1947, BA 245, VS170, výb.barvy/výb.barvy</t>
  </si>
  <si>
    <t>TD194752000XXXX</t>
  </si>
  <si>
    <t>Souprava dám. prac. lacl, reflex pásek, 1947, BA 245, VS158, výb.barvy/výb.barvy</t>
  </si>
  <si>
    <t>TD194772000XXXX</t>
  </si>
  <si>
    <t>Souprava dám. prac. lacl, reflex pásek, 1947, BA 245, VS176, výb.barvy/výb.barvy</t>
  </si>
  <si>
    <t>TD1948020002011</t>
  </si>
  <si>
    <t>1948</t>
  </si>
  <si>
    <t>Kalhoty dám. prac. lacl, reflex pásek, 1948, BA 245, VS170, tm.šedá/oranžová</t>
  </si>
  <si>
    <t>Kalhoty s laclem bar.kombinované,  reflexní pruhy 2,5cm</t>
  </si>
  <si>
    <t>TD194802000XXXX</t>
  </si>
  <si>
    <t>Kalhoty dám. prac. lacl, reflex pásek, 1948, BA 245, VS170, výb.barvy/výb.barvy</t>
  </si>
  <si>
    <t>Vel.: 38/40/42/44/46/48/50/52/54/56/58/60/62/64/66/68</t>
  </si>
  <si>
    <t>TD194852000XXXX</t>
  </si>
  <si>
    <t>Kalhoty dám. prac. lacl, reflex pásek, 1948, BA 245, VS158, výb.barvy/výb.barvy</t>
  </si>
  <si>
    <t>TD1948720002011</t>
  </si>
  <si>
    <t>Kalhoty dám. prac. lacl, reflex pásek, 1948, BA 245, VS176, tm.šedá/oranžová</t>
  </si>
  <si>
    <t>TD194872000XXXX</t>
  </si>
  <si>
    <t>Kalhoty dám. prac. lacl, reflex pásek, 1948, BA 245, VS176, výb.barvy/výb.barvy</t>
  </si>
  <si>
    <t>Vel.: 42/48/50/52/54</t>
  </si>
  <si>
    <t>TD195002000XXXX</t>
  </si>
  <si>
    <t>1950</t>
  </si>
  <si>
    <t>Souprava dám. lacl, 1950, výstr.EN20471-3.BT, BA/PES 245, VS170,výb.bar./výb.sign.bar.</t>
  </si>
  <si>
    <t>TD195002020XXXX</t>
  </si>
  <si>
    <t>Blůza dám., 1950, výstr.EN20471-3.BT, BA/PES 245, VS170,výb.bar./výb.sign.bar.</t>
  </si>
  <si>
    <t>TD195002010XXXX</t>
  </si>
  <si>
    <t>Kalhoty dám. prac. lacl. 1950, výstr.-3.BT, BA/PES 245, VS170, výb.barvy/výb.sign.barvy</t>
  </si>
  <si>
    <t>TD195052000XXXX</t>
  </si>
  <si>
    <t>Souprava dám. lacl, 1950, výstr.EN20471-3.BT, BA/PES 245, VS158,výb.bar./výb.sign.bar.</t>
  </si>
  <si>
    <t>TD195052020XXXX</t>
  </si>
  <si>
    <t>Blůza dám., 1950, výstr.EN20471-3.BT, BA/PES 245, VS158,výb.bar./výb.sign.bar.</t>
  </si>
  <si>
    <t>TD195052010XXXX</t>
  </si>
  <si>
    <t>Kalhoty dám. prac. lacl. 1950, výstr.-3.BT, BA/PES 245, VS158, výb.barvy/výb.sign.barvy</t>
  </si>
  <si>
    <t>TD195072000XXXX</t>
  </si>
  <si>
    <t>Souprava dám. lacl, 1950, výstr.EN20471-3.BT, BA/PES 245, VS176,výb.bar./výb.sign.bar.</t>
  </si>
  <si>
    <t>TD195072020XXXX</t>
  </si>
  <si>
    <t>Blůza dám., 1950, výstr.EN20471-3.BT, BA/PES 245, VS176,výb.bar./výb.sign.bar.</t>
  </si>
  <si>
    <t>TD195072010XXXX</t>
  </si>
  <si>
    <t>Kalhoty dám. prac. lacl. 1950, výstr.-3.BT, BA/PES 245, VS176, výb.barvy/výb.sign.barvy</t>
  </si>
  <si>
    <t>TD196002000XXXX</t>
  </si>
  <si>
    <t>1960</t>
  </si>
  <si>
    <t>Souprava dám. pas, ZIMNÍ, 1960, výstr.EN20471-3.BT, BA/PES 245, VS170,výb.bar./výb.sign.bar.</t>
  </si>
  <si>
    <t>EN471, EN 14058, kalhoty vzadu do gumy, bar.kombinovaná, reflexní pruhy, 5cm,  zateplená proševem z dutého vlákna, odnímatelná kapuce, místo na logo: záda 21,5x7cm (150cm2), na prsou 8x5cm (=40cm2)</t>
  </si>
  <si>
    <t>PS14-str.47</t>
  </si>
  <si>
    <t>TD196002020XXXX</t>
  </si>
  <si>
    <t>Blůza dám., ZIMNÍ, 1960, výstr.EN20471-3.BT, BA/PES 245, VS170,výb.bar./výb.sign.bar.</t>
  </si>
  <si>
    <t>EN471, EN 14058, blůza bar.kombinovaná, reflexní pruhy, 5cm,  zateplená proševem z dutého vlákna, odnímatelná kapuce, místo na logo: záda 21,5x7cm (150cm2), na prsou 8x5cm (=40cm2)</t>
  </si>
  <si>
    <t>TD196002010XXXX</t>
  </si>
  <si>
    <t>Kalhoty dám. pas, ZIMNÍ, 1960, výstr.EN20471-3.BT, BA/PES 245, VS170,výb.bar./výb.sign.bar.</t>
  </si>
  <si>
    <t>EN471, EN 14058, kalhoty vzadu do gumy, bar.kombinované, reflexní pruhy, 5cm,  zateplená proševem z dutého vlákna</t>
  </si>
  <si>
    <t>TD196052000XXXX</t>
  </si>
  <si>
    <t>Souprava dám. pas, ZIMNÍ, 1960, výstr.EN20471-3.BT, BA/PES 245, VS158,výb.bar./výb.sign.bar.</t>
  </si>
  <si>
    <t>TD196052020XXXX</t>
  </si>
  <si>
    <t>Blůza dám., ZIMNÍ, 1960, výstr.EN20471-3.BT, BA/PES 245, VS158,výb.bar./výb.sign.bar.</t>
  </si>
  <si>
    <t>TD196052010XXXX</t>
  </si>
  <si>
    <t>Kalhoty dám. pas, ZIMNÍ, 1960, výstr.EN20471-3.BT, BA/PES 245, VS158,výb.bar./výb.sign.bar.</t>
  </si>
  <si>
    <t>TD196072000XXXX</t>
  </si>
  <si>
    <t>Souprava dám. pas, ZIMNÍ, 1960, výstr.EN20471-3.BT, BA/PES 245, VS176,výb.bar./výb.sign.bar.</t>
  </si>
  <si>
    <t>TD196072020XXXX</t>
  </si>
  <si>
    <t>Blůza dám., ZIMNÍ, 1960, výstr.EN20471-3.BT, BA/PES 245, VS176,výb.bar./výb.sign.bar.</t>
  </si>
  <si>
    <t>TD196072010XXXX</t>
  </si>
  <si>
    <t>Kalhoty dám. pas, ZIMNÍ, 1960, výstr.EN20471-3.BT, BA/PES 245, VS176,výb.bar./výb.sign.bar.</t>
  </si>
  <si>
    <t>TD200101010W105</t>
  </si>
  <si>
    <t>2001</t>
  </si>
  <si>
    <t>Plášť dám. prac. propínací Princez, dl.rukáv, 2001 EMA,BA/PES 195, VS168, bílý/stř.modrá výp.BA</t>
  </si>
  <si>
    <t>168</t>
  </si>
  <si>
    <t>Vel.: EU34/EU36/EU38/EU40/EU42/EU44/EU46/EU48/EU50/EU52/EU54</t>
  </si>
  <si>
    <t>Propínací plášť na knoflíky s fazónkou. Přední díly jsou členěné do princesových švů zdobených výpustkou, do kterých jsou všity váčkové kapsy. Na levém předním díle je náprsní kapsa všitá do členícího švu. Zadní díl je také členěný princesovými švy.</t>
  </si>
  <si>
    <t>PROFI LINE - Personál</t>
  </si>
  <si>
    <t>ZGS14-str.35</t>
  </si>
  <si>
    <t>TD200101010W115</t>
  </si>
  <si>
    <t>Plášť dám. prac. propínací Princez, dl.rukáv, 2001 EMA,BA/PES 195, VS168, bílý/sv.modrá výp.BA</t>
  </si>
  <si>
    <t>TD200101010W1XX</t>
  </si>
  <si>
    <t>Plášť dám. prac. propínací Princez, dl.rukáv, 2001 EMA,BA/PES 195, VS168, bílý/výb.barvy výp.</t>
  </si>
  <si>
    <t>TD2010020000000</t>
  </si>
  <si>
    <t>2010</t>
  </si>
  <si>
    <t>Plášť dám. prac. propínací, dl.rukáv, 2010 KAMILA,BA 200, VS168, bílý</t>
  </si>
  <si>
    <t>Propínací na knoflíky s otevřenou fazónkou. Plášť je vypasovaný pasovými záševky. Dvě boční a jedna náprsní kapsa jsou nakládané. V zadním díle je v pase všitý volný dragoun.</t>
  </si>
  <si>
    <t>ZGS14-str.33</t>
  </si>
  <si>
    <t>TD2010010000000</t>
  </si>
  <si>
    <t>Plášť dám. prac. propínací, dl.rukáv, 2010 KAMILA,BA/PES 180, VS168, bílý</t>
  </si>
  <si>
    <t>TD2011020000000</t>
  </si>
  <si>
    <t>2011</t>
  </si>
  <si>
    <t>Plášť dám. prac. propínací Princez, dl.rukáv, 2011 VANESA,BA 245, VS168, bílý</t>
  </si>
  <si>
    <t>Propínací plášť na knoflíky s krytým zapínáním a otevřenou fazónkou. Boční kapsy jsou všité do bočních švů a členících švů předního dílu. Na levé straně je našitá náprsní kapsička. V zadních dělících švech je všitý volný dragoun.</t>
  </si>
  <si>
    <t>TD2012020000000</t>
  </si>
  <si>
    <t>2012</t>
  </si>
  <si>
    <t>Plášť dám. prac. propínací Princez, dl.rukáv, 2012 MONIKA,BA 200, VS168, bílý</t>
  </si>
  <si>
    <t>Propínací plášť na druky s raglánovými rukávy. Přední i zadní díl je členěný princesovými švy. V dělících švech předního dílu a bočních švech jsou všité boční kapsy ukončené lištami. Levá náprsní kapsička, vzadu v pase volný dragoun.</t>
  </si>
  <si>
    <t>TD2012010000000</t>
  </si>
  <si>
    <t>Plášť dám. prac. propínací Princez, dl.rukáv, 2012 MONIKA,BA/PES 180, VS168, bílý</t>
  </si>
  <si>
    <t>ZGS14-str.52</t>
  </si>
  <si>
    <t>TD20180100Y0015</t>
  </si>
  <si>
    <t>2018</t>
  </si>
  <si>
    <t>Plášť dám. prac. kr. rukáv, 2018 LAURA, přes hlavu, BA/PES 180, VS168, bílý/sv.modrá</t>
  </si>
  <si>
    <t>Vel.: 36/38/40/42/44/46/48/EU34/EU36/EU38/EU40/EU42/EU44/EU46/EU48/EU5</t>
  </si>
  <si>
    <t>TD21010001007L2</t>
  </si>
  <si>
    <t>2101</t>
  </si>
  <si>
    <t>Zástěra dám. prac., 2101 VĚRA, BA 145, VS168, červená/červ.kostka</t>
  </si>
  <si>
    <t>Dámská zástěra přes hlavu - klokanka, s výstřihem do V lemovaným barevnou lištou a s vazačkami na bocích. Přední část zástěry je  asymetricky řešená.</t>
  </si>
  <si>
    <t>ZGS14-str.56</t>
  </si>
  <si>
    <t>TD21010001005L1</t>
  </si>
  <si>
    <t>Zástěra dám. prac., 2101 VĚRA, BA 145, VS168, stř-modrá/stř.modrá kostka</t>
  </si>
  <si>
    <t>TD21020000007L2</t>
  </si>
  <si>
    <t>2102</t>
  </si>
  <si>
    <t>Zástěra dám. prac., 2102 JARMILA, BA 145, VS168, červená/červ.kostka</t>
  </si>
  <si>
    <t>Vel.: EU34/EU36/EU38/EU40/EU42/EU44/EU46/EU48/EU50/EU52/EU54/EU56</t>
  </si>
  <si>
    <t>Dámská zástěra přes hlavu - klokanka, s kulatým průkrčníkem a vazačkami na bocích. Přední část zástěry je asymericky řešená.</t>
  </si>
  <si>
    <t>TD21020000005L1</t>
  </si>
  <si>
    <t>Zástěra dám. prac., 2102 JARMILA, BA 145, VS168, stř.modrá/stř.modrá kostka</t>
  </si>
  <si>
    <t>TD21020000018L4</t>
  </si>
  <si>
    <t>Zástěra dám. prac., 2102 JARMILA, BA 145, VS168, žlutá/žlutá kostka</t>
  </si>
  <si>
    <t>TD2150820000000</t>
  </si>
  <si>
    <t>2150</t>
  </si>
  <si>
    <t>Plášť pán. prac. dl.rukáv, 2150 MILAN, kryté zap., BA 245, VS182, bílý</t>
  </si>
  <si>
    <t>Vel.: EU44/EU46/EU48/EU50/EU52/EU54/EU56/EU58/EU60/EU62/EU64</t>
  </si>
  <si>
    <t>Propínací plášť s krytým zapínáním na knoflíky a fazonkou. Zadní díl je členěný princesovýmí švy, do kterých je všitý dragoun. Do bočních švů jsou všité boční kapsy. Náprsní kapsa na levém předním díle je v třetině prošitá na psací potřeby.</t>
  </si>
  <si>
    <t>ZGS14-str.34</t>
  </si>
  <si>
    <t>TD2150810000000</t>
  </si>
  <si>
    <t>Plášť pán. prac. dl.rukáv, 2150 MILAN, kryté zap., BA/PES 180, VS182, bílý</t>
  </si>
  <si>
    <t>TD2151820000000</t>
  </si>
  <si>
    <t>2151</t>
  </si>
  <si>
    <t>Plášť pán. prac. dl.rukáv Princez, 2151 MAREK, BA 200, VS182, bílý</t>
  </si>
  <si>
    <t>Propínací plášť na knoflíky s otevřenou fazónkou. Princesové švy na předním i zadním díle. Přední švy bez výpustek a jsou v nich všité váčkové kapsy. Na levé straně je našitá náprsní kapsička prošitá na psací potřeby.</t>
  </si>
  <si>
    <t>TD2151810000000</t>
  </si>
  <si>
    <t>Plášť pán. prac. dl.rukáv Princez, 2151 MAREK, BA/PES 180, VS182, bílý</t>
  </si>
  <si>
    <t>TD2190020100000</t>
  </si>
  <si>
    <t>2190</t>
  </si>
  <si>
    <t>Zástěra prac. obepínací do pasu, kapsy, 2190 JAN,  d50cm, šle šitá, BA 245, bílá</t>
  </si>
  <si>
    <t>Krátká obepínací zástěra v délce nad kolena s šitou vázačkou. Členěná bočními švy, ve kterých jsou všité váčkové kapsy s šikmými vstupy. Vel. 1: 90x50cm, vel. 2: 104x50cm</t>
  </si>
  <si>
    <t>ZGS14-str.67</t>
  </si>
  <si>
    <t>TD2190020000707</t>
  </si>
  <si>
    <t>Zástěra prac. obepínací do pasu, kapsy, 2190 JAN,  d50cm, šle šitá, BA 245, červená</t>
  </si>
  <si>
    <t>TD2190020000606</t>
  </si>
  <si>
    <t>Zástěra prac. obepínací do pasu, kapsy, 2190 JAN,  d50cm, šle šitá, BA 245, tm.zelená</t>
  </si>
  <si>
    <t>TD2190020000101</t>
  </si>
  <si>
    <t>Zástěra prac. obepínací do pasu, kapsy, 2190 JAN,  d50cm, šle šitá, BA 245, černá</t>
  </si>
  <si>
    <t>TD219002000XXXX</t>
  </si>
  <si>
    <t>Zástěra prac. obepínací do pasu, kapsy, 2190 JAN,  d50cm, šle šitá, BA 245, výb.barvy</t>
  </si>
  <si>
    <t>TD2191020100000</t>
  </si>
  <si>
    <t>2191</t>
  </si>
  <si>
    <t>Zástěra prac. obepínací do pasu, kapsy, 2191 VÍT, d75cm, šle šitá, BA 245, bílá</t>
  </si>
  <si>
    <t>Středně dlouhá obepínací zástěra v délce pod kolena s šitou vázačkou. Členěná bočními švy, ve kterých jsou všité váčkové kapsy s šikmými vstupy. Vel. 1: 90x75cm, vel. 2: 104x75cm</t>
  </si>
  <si>
    <t>TD2191020000606</t>
  </si>
  <si>
    <t>Zástěra prac. obepínací do pasu, kapsy, 2191 VÍT, d75cm, šle šitá, BA 245, tm.zelená</t>
  </si>
  <si>
    <t>TD2191020000707</t>
  </si>
  <si>
    <t>Zástěra prac. obepínací do pasu, kapsy, 2191 VÍT, d75cm, šle šitá, BA 245, červená</t>
  </si>
  <si>
    <t>TD2191020000101</t>
  </si>
  <si>
    <t>Zástěra prac. obepínací do pasu, kapsy, 2191 VÍT, d75cm, šle šitá, BA 245, černá</t>
  </si>
  <si>
    <t>TD219102000XXXX</t>
  </si>
  <si>
    <t>Zástěra prac. obepínací do pasu, kapsy, 2191 VÍT, d75cm, šle šitá, BA 245, výb.barvy</t>
  </si>
  <si>
    <t>TD219102020K1K1</t>
  </si>
  <si>
    <t>Zástěra prac. obepínací do pasu, kapsy, 2191 VÍT, d75cm, šle šitá, BA 200, ČB pepito</t>
  </si>
  <si>
    <t>TD220002000W105</t>
  </si>
  <si>
    <t>2200</t>
  </si>
  <si>
    <t>Halena dám. prac. propínací, 2200 ŠÁRKA,BA 165, VS168, bílá/stř.modrá výp.BA</t>
  </si>
  <si>
    <t>Propínací halena na knoflíky s otevřenou fazónkou. Členící švy v předním díle jsou projmuté, s všitou barevnou
výpustkou. V bočních a členících švech jsou všité boční kapsy. V zadním díle jsou odšité pasové záševky.</t>
  </si>
  <si>
    <t>ZGS14-str.36</t>
  </si>
  <si>
    <t>TD220002000W115</t>
  </si>
  <si>
    <t>Halena dám. prac. propínací, 2200 ŠÁRKA,BA 165, VS168, bílá/sv.modrá výp.BA</t>
  </si>
  <si>
    <t>TD220002000W1XX</t>
  </si>
  <si>
    <t>Halena dám. prac. propínací, 2200 ŠÁRKA,BA 165, VS168, bílá/výběr výp.</t>
  </si>
  <si>
    <t>TD220100020W3S0</t>
  </si>
  <si>
    <t>2201</t>
  </si>
  <si>
    <t>Halena dám. prac. košilová propínací, 2201 ZLATA, zap.druky, BA 145, VS168, sv.modrá/bílá výp.satén</t>
  </si>
  <si>
    <t>Košilová halenka se zapínáním na druky. Zdobená bílou výpustkou. Přední díly členěné sedlem. Náprsní kapsa s lištou. Rukávy s manžetou.  Délka zakulacená s rozparky.</t>
  </si>
  <si>
    <t>ZGS14-str.39</t>
  </si>
  <si>
    <t>TD220100020WXXX</t>
  </si>
  <si>
    <t>Halena dám. prac. košilová propínací, 2201 ZLATA, zap.druky, BA 145, VS168, výb.barvy/výb.výp.</t>
  </si>
  <si>
    <t>TD220100000W1S0</t>
  </si>
  <si>
    <t>Halena dám. prac. košilová propínací, 2201 ZLATA, zap.druky, BA 130, VS168, bílá/bílá výp.satén</t>
  </si>
  <si>
    <t>100%BA,plátno,130g/m2</t>
  </si>
  <si>
    <t>TD220100020W300</t>
  </si>
  <si>
    <t>Halena dám. prac. košilová propínací, 2201 ZLATA, zap.druky, BA 145, VS168, sv.modrá/bílá výp.-BA</t>
  </si>
  <si>
    <t>TD220200000W115</t>
  </si>
  <si>
    <t>2202</t>
  </si>
  <si>
    <t>Halena dám. prac. propínací, 2202 ALENA, BA 130, VS168, bílá/sv.modrá výp. BA</t>
  </si>
  <si>
    <t>Propínací halena na knoflíky. Zdobená bílou výpustkou. Zadní a přední díly s pasovými záševky. Boční kapsy s lištou. Krátký rukáv s manžetou.</t>
  </si>
  <si>
    <t>ZGS14-str.53</t>
  </si>
  <si>
    <t>TD220200000W1XX</t>
  </si>
  <si>
    <t>Halena dám. prac. propínací, 2202 ALENA, BA 130, VS168, bílá/výb.výp.</t>
  </si>
  <si>
    <t>TD220200010W300</t>
  </si>
  <si>
    <t>Halena dám. prac. propínací, 2202 ALENA, BA 145, VS168, sv.modrá/bílá výp. BA</t>
  </si>
  <si>
    <t>TD220200010W600</t>
  </si>
  <si>
    <t>Halena dám. prac. propínací, 2202 ALENA, BA 145, VS168, fialová/bílá výp. BA</t>
  </si>
  <si>
    <t>TD220200010WXXX</t>
  </si>
  <si>
    <t>Halena dám. prac. propínací, 2202 ALENA, BA 145, VS168, výb.barvy/výb.výp.</t>
  </si>
  <si>
    <t>Propínací halena na knoflíky. Zdobená  výpustkou. Zadní a přední díly s pasovými záševky. Boční kapsy s lištou. Krátký rukáv s manžetou.</t>
  </si>
  <si>
    <t>TD22030000000L4</t>
  </si>
  <si>
    <t>2203</t>
  </si>
  <si>
    <t>Halena dám. prac. přes hlavu, 2203 KLÁRA, bez rukávů, BA 145, VS168, bílá/žlutá kostka</t>
  </si>
  <si>
    <t>Halena přes hlavu s výstřihem do V. Středová část předního dílu je barevně kombinovaná, členěná princesovými švy. Dvě boční kapsy jsou všité do švů. Záda jsou členěná švy s vypasováním. V předním díle jsou odšité otevřené rozparky.</t>
  </si>
  <si>
    <t>ZGS14-str.47</t>
  </si>
  <si>
    <t>TD22030000000LX</t>
  </si>
  <si>
    <t>Halena dám. prac. přes hlavu, 2203 KLÁRA, bez rukávů, BA 145, VS168, bílá/výběr kostky</t>
  </si>
  <si>
    <t>TD2204010000000</t>
  </si>
  <si>
    <t>2204</t>
  </si>
  <si>
    <t>Halena dám. prac. přes hlavu, 2204 IRENA, BA 165, VS168, bílá</t>
  </si>
  <si>
    <t>Halena přes hlavu, v předním díle sedlo na dva knoflíky, v průkrčníku tvarované. Přední i zadní díl je členěný švy. V předních švech jsou všité boční rovné kapsy. Halena je mírně projmutá.</t>
  </si>
  <si>
    <t>ZGS14-str.40</t>
  </si>
  <si>
    <t>TD220401010XXXX</t>
  </si>
  <si>
    <t>Halena dám. prac. přes hlavu, 2204 IRENA, BA 165, VS168, výb.barvy</t>
  </si>
  <si>
    <t>TD22050100000D5</t>
  </si>
  <si>
    <t>2205</t>
  </si>
  <si>
    <t>Halena dám. prac. přes hlavu, 2205 MILADA, BA 130, VS168, bílá/IMPERIO růžové</t>
  </si>
  <si>
    <t>Halena přes hlavu, v předním díle barevné sedlo na dva knoflíky, v průkrčníku tvarované. Přední i zadní díl je členěný švy. V předních švech jsou všité boční rovné kapsy. Halena je mírně projmutá.</t>
  </si>
  <si>
    <t>TD22050100000D4</t>
  </si>
  <si>
    <t>Halena dám. prac. přes hlavu, 2205 MILADA, BA 130, VS168, bílá/IMPERIO modré</t>
  </si>
  <si>
    <t>2206</t>
  </si>
  <si>
    <t>ZGS14-str.42</t>
  </si>
  <si>
    <t>TD220801000W1U3</t>
  </si>
  <si>
    <t>2208</t>
  </si>
  <si>
    <t>Halena dám. prac. propínací, 2208 ESTER, BA/PES 180, VS168, bílá/modrý pr./modrá výp.satén</t>
  </si>
  <si>
    <t>Dámská halena s krytým zapínáním na knoflíky.  Do náramenic  a rukávů je všitý jinobarevný pruh. Boční kapsy a rukávové manžety s barevnou výpustkou.</t>
  </si>
  <si>
    <t>ZGS14-str.46</t>
  </si>
  <si>
    <t>TD220801010W3U3</t>
  </si>
  <si>
    <t>Halena dám. prac. propínací, 2208 ESTER, BA/PES 180, VS168, sv.modrá/modrý pr./bílá výp.satén</t>
  </si>
  <si>
    <t>TD220801010WXUX</t>
  </si>
  <si>
    <t>Halena dám. prac. propínací, 2208 ESTER, BA/PES 180, VS168, výb.barvy/pr./výb. výp.satén</t>
  </si>
  <si>
    <t>TD2209010200015</t>
  </si>
  <si>
    <t>2209</t>
  </si>
  <si>
    <t>Halena dám. prac. přes hlavu, 2209 IVA, BA/PES 180, VS168, bílá/sv.modrá</t>
  </si>
  <si>
    <t>Kimono rukávy jsou členěné barevnými vsadkami. Přední díl je dělený sedlem. Sedlo má propínací barevnou lištu na dva
knoflíky. Dvě boční nakládané kapsy jsou barevně členěné, všité do bočních švů. Spodní délka je do bočních švů zakulacená.</t>
  </si>
  <si>
    <t>TD22090100000U3</t>
  </si>
  <si>
    <t>Halena dám. prac. přes hlavu, 2209 IVA, BA/PES 180, VS168, bílá/modrý pr.</t>
  </si>
  <si>
    <t>TD22090102000XX</t>
  </si>
  <si>
    <t>Halena dám. prac. přes hlavu, 2209 IVA, BA/PES 180, VS168, bílá/výb.barvy</t>
  </si>
  <si>
    <t>TD2211010100000</t>
  </si>
  <si>
    <t>2211</t>
  </si>
  <si>
    <t>Halena dám. prac. propínací, 2211 JIŘINA, BA/PES 180, VS168, bílá/bílá</t>
  </si>
  <si>
    <t>Propínací halena na knoflíky zdobená barevnými tvarovanými lištami všitými do průkrčníku, krátkých rukávů a bočních kapes. Na levé straně je našitá náprsní kapsička. Dvě boční kapsy jsou všité do bočních švů. Prsní záševky jsou odšité z bočních švů.</t>
  </si>
  <si>
    <t>TD2211010000015</t>
  </si>
  <si>
    <t>Halena dám. prac. propínací, 2211 JIŘINA, BA/PES 180, VS168, bílá/sv.modrá</t>
  </si>
  <si>
    <t>TD22110100000XX</t>
  </si>
  <si>
    <t>Halena dám. prac. propínací, 2211 JIŘINA, BA/PES 180, VS168, bílá/výb.barvy</t>
  </si>
  <si>
    <t>TD22120100000XX</t>
  </si>
  <si>
    <t>2212</t>
  </si>
  <si>
    <t>Halena dám. prac. propínací, 2212 ERIKA, zap.druky, BA/PES 180, VS168, bílá/výb.barvy</t>
  </si>
  <si>
    <t>Propínací halena na druky s ležatým barevným límcem, a barevně kombinovanými bočními kapsami. Krátké rukávy mají barevné lišty s rozparky.</t>
  </si>
  <si>
    <t>TD221401000W150</t>
  </si>
  <si>
    <t>2214</t>
  </si>
  <si>
    <t>Halena dám. prac. propínací, 2214 ANNA, zap.druky, BA/PES 180, VS168, bílá/sv.zelená výp.BA</t>
  </si>
  <si>
    <t>Dám.halena propínací na druky, V výstřih, vsazovaný krátký rukáv, 1 náprsní kapsa, 2 dolní sešikmené kapsy, 2 barev.výpustky u pravého výstřihu</t>
  </si>
  <si>
    <t>ZGS14-str.44</t>
  </si>
  <si>
    <t>TD221401000W115</t>
  </si>
  <si>
    <t>Halena dám. prac. propínací, 2214 ANNA, zap.druky, BA/PES 180, VS168, bílá/sv.modrá výp.BA</t>
  </si>
  <si>
    <t>TD221401000W1XX</t>
  </si>
  <si>
    <t>Halena dám. prac. propínací, 2214 ANNA, zap.druky, BA/PES 180, VS168, bílá/výb.výp.</t>
  </si>
  <si>
    <t>TD22150200000L6</t>
  </si>
  <si>
    <t>2215</t>
  </si>
  <si>
    <t>Halena dám. prac. přes hlavu, 2215 RENÁTA, BA 140, VS168, bílá/růžová kostka</t>
  </si>
  <si>
    <t>Dám.halena přes hlavu, přeložené přední sedlo, vsazované krátké rukávy, 2 dolní kapsy, barevné lišty rukávů, kapes a pruhu pod sedlem, bar.komb.2 materiály</t>
  </si>
  <si>
    <t>N16-str.13</t>
  </si>
  <si>
    <t>TD22150200000L5</t>
  </si>
  <si>
    <t>Halena dám. prac. přes hlavu, 2215 RENÁTA, BA 140, VS168, bílá/sv.modrá kostka</t>
  </si>
  <si>
    <t>TD22160000000D5</t>
  </si>
  <si>
    <t>2216</t>
  </si>
  <si>
    <t>Halena dám. prac. propínací, 2216 AGÁTA, bez rukávů, BA 130, VS168, bílá/IMP.růžová kostka</t>
  </si>
  <si>
    <t>Propínací na knoflíky. Barevné náramenice všité do předních dílů. V sešívacích švech s náramenicí jsou odšité otevřené záševky. Okraj haleny a průramky jsou barevně lemované. V bočních švech jsou všité dvě boční kapsy ukončené barevnými lištami.</t>
  </si>
  <si>
    <t>ZGS14-str.48</t>
  </si>
  <si>
    <t>TD221801000L100</t>
  </si>
  <si>
    <t>2218</t>
  </si>
  <si>
    <t>Halena dám. prac. propínací, 2218 NINA, BA 138, VS168, stř.modrá kostička/bílá</t>
  </si>
  <si>
    <t>100%BA,plátno,138g/m2</t>
  </si>
  <si>
    <t>Propínací halenka se zapínáním na knoflíky. Barevně kombinovaná. Náprsní kapsa. Krátký rukáv, manžeta s rozparkem. Pasové záševky na zadním díle.</t>
  </si>
  <si>
    <t>ZGS14-str.55</t>
  </si>
  <si>
    <t>TD221801000L200</t>
  </si>
  <si>
    <t>Halena dám. prac. propínací, 2218 NINA, BA 138, VS168, červená kostička/bílá</t>
  </si>
  <si>
    <t>TD221801000L700</t>
  </si>
  <si>
    <t>Halena dám. prac. propínací, 2218 NINA, BA 138, VS168, zelená kostička/bílá</t>
  </si>
  <si>
    <t>TD221801000LX00</t>
  </si>
  <si>
    <t>Halena dám. prac. propínací, 2218 NINA, BA 138, VS168, výb. kostičky/bílá</t>
  </si>
  <si>
    <t>TD22190000000L2</t>
  </si>
  <si>
    <t>2219</t>
  </si>
  <si>
    <t>Halena dám. prac. přes hlavu, 2219 BĚLA, BA 145, VS168, bílá/červená kostička</t>
  </si>
  <si>
    <t>Halena přes hlavu, barevně kombinovaná. Krátké vsazované rukávy jsou ukončeny lištami. Přední díl je členěný princesovými švy, ve spodní části mají otevřené rozparky. Boční kapsy jsou všité do švů. Halena je vypasovaná členícími švy v zadním díle.</t>
  </si>
  <si>
    <t>TD2219000200000</t>
  </si>
  <si>
    <t>Halena dám. prac. přes hlavu, 2219 BĚLA, BA 145, VS168, bílá</t>
  </si>
  <si>
    <t>TD22220100000U4</t>
  </si>
  <si>
    <t>2222</t>
  </si>
  <si>
    <t>Halena dám. prac. propínací, 2222 NELA, asym.zap.druky, BA/PES 195, VS168, bílá/červ.pr./červ.lem</t>
  </si>
  <si>
    <t>Asymetricky propínací halena na druky. Výstřih do V. Kimono rukávy zdobené barevným pruhem v náramenici. Nakládané kapsy jsou všité do bočních švů. Průkrčník, horní část bočních kapes a ukončení rukávů je začistěno šikmou barevnou řezanou stuhou.</t>
  </si>
  <si>
    <t>ZGS14-str.49</t>
  </si>
  <si>
    <t>TD22220100000U3</t>
  </si>
  <si>
    <t>Halena dám. prac. propínací, 2222 NELA, asym.zap.druky, BA/PES 195, VS168, bílá/modrý pr./mod.lem</t>
  </si>
  <si>
    <t>TD22220100000U5</t>
  </si>
  <si>
    <t>Halena dám. prac. propínací, 2222 NELA, asym.zap.druky, BA/PES 195, VS168, bílá/žlutý pr./žl.lem</t>
  </si>
  <si>
    <t>TD22220100000U2</t>
  </si>
  <si>
    <t>Halena dám. prac. propínací, 2222 NELA, asym.zap.druky, BA/PES 195, VS168, bílá/zelený pr./zel.lem</t>
  </si>
  <si>
    <t>TD22230100000D6</t>
  </si>
  <si>
    <t>2223</t>
  </si>
  <si>
    <t>Halena dám. prac. propínací, 2223 DIANA, BA 165, VS168, bílá/DIAMOND pr.modrý</t>
  </si>
  <si>
    <t>Propínací halena na knoflíky s kimono rukávy a s otevřenou fazónkou. Přední i zadní díl je členěný švy, ve kterých jsou všité boční kapsy. Halena je barevně kombinovaná.</t>
  </si>
  <si>
    <t>ZGS14-str.41</t>
  </si>
  <si>
    <t>TD22230100000D8</t>
  </si>
  <si>
    <t>Halena dám. prac. propínací, 2223 DIANA, BA 165, VS168, bílá/DIAMOND pr.bílý</t>
  </si>
  <si>
    <t>TD22230100000D7</t>
  </si>
  <si>
    <t>Halena dám. prac. propínací, 2223 DIANA, BA 165, VS168, bílá/DIAMOND pr.šedý</t>
  </si>
  <si>
    <t>TD22240100000L4</t>
  </si>
  <si>
    <t>2224</t>
  </si>
  <si>
    <t>Halena dám. prac. propínací, 2224 VILMA, zap.druky, BA 145, VS168, bílá/žlutá kostička</t>
  </si>
  <si>
    <t>Propínací halena na druky. Záda jsou hladká. Přední díl je členěný princesovými švy. U výstřihu je sedlo s barevnými lištami. V členících švech jsou všité rovné boční kapsy s barevnou lištou.</t>
  </si>
  <si>
    <t>TD22240100000LX</t>
  </si>
  <si>
    <t>Halena dám. prac. propínací, 2224 VILMA, zap.druky, BA 145, VS168, bílá/výb.kostičky</t>
  </si>
  <si>
    <t>TD22240100000L1</t>
  </si>
  <si>
    <t>Halena dám. prac. propínací, 2224 VILMA, zap.druky, BA 145, VS168, bílá /stř.modrá kostička</t>
  </si>
  <si>
    <t>TD22240100000L3</t>
  </si>
  <si>
    <t>Halena dám. prac. propínací, 2224 VILMA, zap.druky, BA 145, VS168, bílá/oranž.kostička</t>
  </si>
  <si>
    <t>TD2225010000015</t>
  </si>
  <si>
    <t>2225</t>
  </si>
  <si>
    <t>Halena dám. prac. propínací, 2225 EDITA, bez rukávů, druky, BA/PES 180, VS168, bílá/sv.modrý lem BA</t>
  </si>
  <si>
    <t>Propínací halena na druky s výstřihem do špičky. Barevně lemována. Boční kapsy s lištou. Náprsní kapsa. Přední díly členěné. Zadní díl s pasovými záševky.</t>
  </si>
  <si>
    <t>TD2225010000050</t>
  </si>
  <si>
    <t>Halena dám. prac. propínací, 2225 EDITA, bez rukávů, druky, BA/PES 180, VS168, bílá/sv.zel. lem BA</t>
  </si>
  <si>
    <t>TD22250100000XX</t>
  </si>
  <si>
    <t>Halena dám. prac. propínací, 2225 EDITA, bez rukávů, druky, BA/PES 180, VS168, bílá/výb.barvy lemu</t>
  </si>
  <si>
    <t>TD2226000000000</t>
  </si>
  <si>
    <t>2226</t>
  </si>
  <si>
    <t>Halena dám. prac. košilová, 2226 ALICE, BA 130, VS168, bílá</t>
  </si>
  <si>
    <t>Košilová halenka s vyztuženým límcem a podložením, propínací na šest knoflíků. Záda jsou hladká. Délka haleny je směrem k bočním švům je zaoblená. Na levé straně je našitá náprsní kapsička.</t>
  </si>
  <si>
    <t>ZGS14-str.37</t>
  </si>
  <si>
    <t>TD22290100000U3</t>
  </si>
  <si>
    <t>2229</t>
  </si>
  <si>
    <t>Halena dám. prac. propínací, 2229 MARKÉTA, zap.druky, BA/PES 180, VS168, bílá/modrý pr.</t>
  </si>
  <si>
    <t>Propínací halena na druky.Ve výstřihu je všitá barevná stojáčková lišta. Dvě náprsní kapsy jsou barevně členěné. Boční nakládané kapsy jsou všité do bočních švů. V zadním díle jsou pasové záševky, v bočních švech jsou rozparky.</t>
  </si>
  <si>
    <t>ZGS14-str.50</t>
  </si>
  <si>
    <t>TD22290100000U4</t>
  </si>
  <si>
    <t>Halena dám. prac. propínací, 2229 MARKÉTA, zap.druky, BA/PES 180, VS168, bílá/červený pr.</t>
  </si>
  <si>
    <t>TD22290100000U5</t>
  </si>
  <si>
    <t>Halena dám. prac. propínací, 2229 MARKÉTA, zap.druky, BA/PES 180, VS168, bílá/žlutý pr.</t>
  </si>
  <si>
    <t>TD22290100000U2</t>
  </si>
  <si>
    <t>Halena dám. prac. propínací, 2229 MARKÉTA, zap.druky, BA/PES 180, VS168, bílá/zelený pr.</t>
  </si>
  <si>
    <t>TD223001000W1Q0</t>
  </si>
  <si>
    <t>2230</t>
  </si>
  <si>
    <t>Halena dám. prac. propínací, 2230 LÝDIE, zap.druky, BA/PES 180, VS168, bílá/ 3bílé výp.-sat</t>
  </si>
  <si>
    <t>Propínací halena druky s výstřihem do V. Pravá strana předního dílu a levá boční kapsa jsou zdobené  barevnými výpustkami. Na levé straně je náprsní kapsička prošitá pro psací potřeby. V bočních švech jsou rozparky,vzadu odšité pasové záševky.</t>
  </si>
  <si>
    <t>TD223001010W6B0</t>
  </si>
  <si>
    <t>Halena dám. prac. propínací, 2230 LÝDIE, zap.druky, BA/PES 180, VS168, fialová/ bílé.výp.-BA</t>
  </si>
  <si>
    <t>TD223001010W3B0</t>
  </si>
  <si>
    <t>Halena dám. prac. propínací, 2230 LÝDIE, zap.druky, BA/PES 180, VS168, sv.modrá/ bílé.výp.-BA-chlor</t>
  </si>
  <si>
    <t>TD223001010W7B0</t>
  </si>
  <si>
    <t>Halena dám. prac. propínací, 2230 LÝDIE, zap.druky, BA/PES 180, VS168, sv.zelená/ bílé.výp.-BA-chlor</t>
  </si>
  <si>
    <t>TD223001000W1QX</t>
  </si>
  <si>
    <t>Halena dám. prac. propínací, 2230 LÝDIE, zap.druky, BA/PES 180, VS168, bílá/ 3 výp.výběr.satén</t>
  </si>
  <si>
    <t>TD223001000W1Q1</t>
  </si>
  <si>
    <t>Halena dám. prac. propínací, 2230 LÝDIE, zap.druky, BA/PES 180, VS168, bílá/ 2růž+1fial.výp.satén</t>
  </si>
  <si>
    <t>TD223001000W1Q2</t>
  </si>
  <si>
    <t>Halena dám. prac. propínací, 2230 LÝDIE, zap.druky, BA/PES 180, VS168, bílá/ 2sv.+1stř.mod.výp.satén</t>
  </si>
  <si>
    <t>TD223101000D1S0</t>
  </si>
  <si>
    <t>2231</t>
  </si>
  <si>
    <t>Halena dám. prac. košilová, 2231 RADKA, BA 130, VS168, DIAM.pr.modrý/bílá výp.satén</t>
  </si>
  <si>
    <t>Halena s krytým zapínáním na knoflíky. Přední díly jsou členěné do šikmého sedla. Dvě šikmé náprsní kapsy s lištami a výpustkou. Rukávy ukončeny lištou s výpustkou. Délka haleny má zaoblený boční kraj s otevřeným rozparkem, záda jsou hladká a vcelku.</t>
  </si>
  <si>
    <t>TD223101010D2S0</t>
  </si>
  <si>
    <t>Halena dám. prac. košilová, 2231 RADKA, BA 130, VS168, DIAM.kost.růž./bílá výp.satén</t>
  </si>
  <si>
    <t>TD223101020W1S0</t>
  </si>
  <si>
    <t>Halena dám. prac. košilová, 2231 RADKA, BA/PES 180, VS168, bílá/bílá výp.satén</t>
  </si>
  <si>
    <t>TD2233010000047</t>
  </si>
  <si>
    <t>2233</t>
  </si>
  <si>
    <t>Halena dám. prac. propínací, 2233 DAGMAR, zap.druky, BA/PES 180, VS168, bílá/fialová</t>
  </si>
  <si>
    <t>Propínací halena na druky. Barevná otevřená fazónka. Krátké vsazované rukávy jsou ukončeny barevnými lištami a našitými zápinkami na druky. Prsní záševky jsou odšité z bočních švů. Halena je ve výši kapes barevně členěná. Ve švu jsou všité váčkové kapsy.</t>
  </si>
  <si>
    <t>ZGS14-str.54</t>
  </si>
  <si>
    <t>TD2233010000050</t>
  </si>
  <si>
    <t>Halena dám. prac. propínací, 2233 DAGMAR, zap.druky, BA/PES 180, VS168, bílá/sv.zelená</t>
  </si>
  <si>
    <t>TD22330100000XX</t>
  </si>
  <si>
    <t>Halena dám. prac. propínací, 2233 DAGMAR, zap.druky, BA/PES 180, VS168, bílá/výb.barvy</t>
  </si>
  <si>
    <t>TD2235010000000</t>
  </si>
  <si>
    <t>2235</t>
  </si>
  <si>
    <t>Halena dám. prac. propínací, 2235 MARTA, pricez, PES 121, VS168, bílá</t>
  </si>
  <si>
    <t>100%PES,121g/m2</t>
  </si>
  <si>
    <t>TD2236000000000</t>
  </si>
  <si>
    <t>2236</t>
  </si>
  <si>
    <t>Halena dám. prac. propínací, 2236 NORA, BA 140, VS168, bílá</t>
  </si>
  <si>
    <t>Propínací halena na knoflíky s fazónkou. Přední díly členěné s nakládanými kapsami do švů. Zadní díl s pasovými záševky. Délka haleny zaoblená.</t>
  </si>
  <si>
    <t>TD223600020D6D6</t>
  </si>
  <si>
    <t>Halena dám. prac. propínací, 2236 NORA, BA 132, VS168, DIAMOND pr.modrý</t>
  </si>
  <si>
    <t>100%BA,132g/m2</t>
  </si>
  <si>
    <t>TD223600020D7D7</t>
  </si>
  <si>
    <t>Halena dám. prac. propínací, 2236 NORA, BA 132, VS168, DIAMOND pr.šedý</t>
  </si>
  <si>
    <t>TD223600010D8D8</t>
  </si>
  <si>
    <t>Halena dám. prac. propínací, 2236 NORA, BA 132, VS168, DIAMOND pr.bílý</t>
  </si>
  <si>
    <t>TD2245020000005</t>
  </si>
  <si>
    <t>2245</t>
  </si>
  <si>
    <t>Halena dám. prac. propínací, 2245 CECILIE, BA 165, VS168, bílá/stř.modrá</t>
  </si>
  <si>
    <t>Propínací halena na knoflíky. Rukávy zakončeny jinobarevnými manžetami. V průkrčníku předního dílu je jinobarevná lišta. Dvě boční nakládané kapsy,jedna náprsní kapsa. Kapsy jsou ukončeny jinobarevnými lištami.</t>
  </si>
  <si>
    <t>ZGS14-str.45</t>
  </si>
  <si>
    <t>TD2245020101500</t>
  </si>
  <si>
    <t>Halena dám. prac. propínací, 2245 CECILIE, BA 165, VS168, sv.modrá/bílá</t>
  </si>
  <si>
    <t>TD2245020105000</t>
  </si>
  <si>
    <t>Halena dám. prac. propínací, 2245 CECILIE, BA 165, VS168, zelená mentol/bílá</t>
  </si>
  <si>
    <t>TD2245020104700</t>
  </si>
  <si>
    <t>Halena dám. prac. propínací, 2245 CECILIE, BA 165, VS168, fialová/bílá</t>
  </si>
  <si>
    <t>TD22450200000XX</t>
  </si>
  <si>
    <t>Halena dám. prac. propínací, 2245 CECILIE, BA 165, VS168, bílá/výb.barvy</t>
  </si>
  <si>
    <t>TD224502010XX00</t>
  </si>
  <si>
    <t>Halena dám. prac. propínací, 2245 CECILIE, BA 165,VS168,  výb.barvy/bílá</t>
  </si>
  <si>
    <t>TD2247020200005</t>
  </si>
  <si>
    <t>2247</t>
  </si>
  <si>
    <t>Halena dám. prac. propínací, 2247 XENIE, kryté zap., BA 165, VS168, bílá/stř.modrá</t>
  </si>
  <si>
    <t>TD2247020200088</t>
  </si>
  <si>
    <t>Halena dám. prac. propínací, 2247 XENIE, kryté zap., BA 165, VS168, bílá tyrkysová</t>
  </si>
  <si>
    <t>TD22470202000XX</t>
  </si>
  <si>
    <t>Halena dám. prac. propínací, 2247 XENIE, kryté zap., BA 165, VS168, bílá/výb.barvy</t>
  </si>
  <si>
    <t>TD2248020100005</t>
  </si>
  <si>
    <t>2248</t>
  </si>
  <si>
    <t>Šaty dám. prac. propínací, 2248 XANDRA, kryté zap., BA 165, VS168, bílá/stř.modrá</t>
  </si>
  <si>
    <t>Šaty propínací do pasu na knoflíky. Přední díly jsou členěné sedlem. Náprsní kapsy mají jinobarevnou lištu.  Boční kapsy mají stejnobarevnou lištu. Rukávy jsou krátké s jinobarevnou manžetou. Prsní záševky jsou odšité z bočních švů.</t>
  </si>
  <si>
    <t>TD22480201000XX</t>
  </si>
  <si>
    <t>Šaty dám. prac. propínací, 2248 XANDRA, kryté zap., BA 165, VS168, bílá/výb.barvy</t>
  </si>
  <si>
    <t>TD224902000W105</t>
  </si>
  <si>
    <t>2249</t>
  </si>
  <si>
    <t>Šaty dám. prac. propínací, 2249 SILVIE, BA 165, VS168, bílá/stř.modrá výp.BA</t>
  </si>
  <si>
    <t>Šaty propínací do pasu na knoflíky. Přední díly jsou členěné princesovým švem s barevnou výpustkou. Kapesní váček je přišitý do bočního a princesového švu. Zadní díl je vypasovám záševky. Rukávy jsou krátké.</t>
  </si>
  <si>
    <t>TD224902000W188</t>
  </si>
  <si>
    <t>Šaty dám. prac. propínací, 2249 SILVIE, BA 165, VS168, bílá/tyrkysová výp.BA</t>
  </si>
  <si>
    <t>TD224902000W1XX</t>
  </si>
  <si>
    <t>Šaty dám. prac. propínací, 2249 SILVIE, BA 165, VS168, bílá/výb.výpustky</t>
  </si>
  <si>
    <t>TD2298010000101</t>
  </si>
  <si>
    <t>2298</t>
  </si>
  <si>
    <t>Vesta dám. číšnická, 2298 BLANKA, s podšívkou, PES/Sp 175, VS168, černá R</t>
  </si>
  <si>
    <t>98%PES/2%SP,175g/m2</t>
  </si>
  <si>
    <t>Podšívkovaná vesta na knoflíky. Přední díly členěné. Váčkové boční kapsy a náprsní kapsa. Zadní díl s pasovými záševky a se stahovačkou v pase.</t>
  </si>
  <si>
    <t>TD229801000XXXX</t>
  </si>
  <si>
    <t>Vesta dám. číšnická, 2298 BLANKA, s podšívkou, PES/Sp 175, VS168,výb. barvy R</t>
  </si>
  <si>
    <t>TD2299010000101</t>
  </si>
  <si>
    <t>2299</t>
  </si>
  <si>
    <t>Vesta dám. číšnická, 2299 VIOLA, s podšívkou, PES/Vs/Sp 275, VS168, černá E</t>
  </si>
  <si>
    <t>63%PES/32%Vs/5%SP,kepr,275g/m2</t>
  </si>
  <si>
    <t>TD2299710000101</t>
  </si>
  <si>
    <t>Vesta dám. číšnická, 2299 VIOLA, s podšívkou, PES/Vs/Sp 275, VS176, černá E</t>
  </si>
  <si>
    <t>Vel.: EU100/EU104/EU108/EU112/EU68/EU72/EU76/EU80/EU84/EU88/EU92/EU96/</t>
  </si>
  <si>
    <t>TD235080000W1S0</t>
  </si>
  <si>
    <t>2350</t>
  </si>
  <si>
    <t>Košile pán. prac. 2350 FILIP, zap.druky, BA 130, obv.krku, VS182, bílá/bílá výp.satén</t>
  </si>
  <si>
    <t>Vel.: 36/38/40/42/44/46/48</t>
  </si>
  <si>
    <t>Košile se zapínáním na druky. Zdobená barevnou výpustkou. Přední díly členěné sedlem. Náprsní kapsa s lištou. Rukávy s manžetou.  V bocích rozparky.</t>
  </si>
  <si>
    <t>TD235080000W1XX</t>
  </si>
  <si>
    <t>Košile pán. prac. 2350 FILIP, zap.druky, BA 130, obv.krku, VS182, bílá/výb.výpustky</t>
  </si>
  <si>
    <t>TD235181010W3S0</t>
  </si>
  <si>
    <t>2351</t>
  </si>
  <si>
    <t>Košile pán. prac. 2351 VILÉM, zap.druky, BA/PES 180, obv.krku, VS182, sv.modrá/bílá výp.satén</t>
  </si>
  <si>
    <t>Košile se zapínáním na druky. Zdobená bílou výpustkou. Přední díly členěné sedlem. Náprsní kapsa s lištou. Rukávy s manžetou.  V bocích rozparky.</t>
  </si>
  <si>
    <t>TD235181010WXXX</t>
  </si>
  <si>
    <t>Košile pán. prac. 2351 VILÉM, zap.druky, BA/PES 180, obv.krku, VS182, výb.barvy/výb.výpustky</t>
  </si>
  <si>
    <t>Vel.: 36/38/40/42/44/46</t>
  </si>
  <si>
    <t>TD2353810000050</t>
  </si>
  <si>
    <t>2353</t>
  </si>
  <si>
    <t>Košile pán. prac. 2353 ROBERT, zap.druky, BA/PES 180, obv.krku, VS182, bílá/zel.mentol</t>
  </si>
  <si>
    <t>Vel.: 38/40/42/44/46</t>
  </si>
  <si>
    <t>Košile  s částečně  krytým zapínáním na druky. Barevně kombinovaná. Boční kapsy nakládané. Náprsní kapsa se zápinkou. Krátký rukáv s manžetou.</t>
  </si>
  <si>
    <t>TD2353810000015</t>
  </si>
  <si>
    <t>Košile pán. prac. 2353 ROBERT, zap.druky, BA/PES 180, obv.krku, VS182, bílá/sv.modrá</t>
  </si>
  <si>
    <t>TD23538100000XX</t>
  </si>
  <si>
    <t>Košile pán. prac. 2353 ROBERT, zap.druky, BA/PES 180, obv.krku, VS182, bílá/výb.barvy</t>
  </si>
  <si>
    <t>TD23558100000U4</t>
  </si>
  <si>
    <t>2355</t>
  </si>
  <si>
    <t>Halena pán. prac. přes hlavu, 2355 LUDĚK, zap.druky, BA/PES 195, VS182, bílá/červený pr./červená výp</t>
  </si>
  <si>
    <t>Halena s barevně odlišenám stojáčkem, členěná sešikmeným sedlem se zapínáním na tři druky. V dělícím švu je na levé straně všita váčková kapsa. V náramenicích jsou všité barevné výpustky. Přeložení předního dílu je zdobené barevnou výpustkou.</t>
  </si>
  <si>
    <t>TD23558100000U3</t>
  </si>
  <si>
    <t>Halena pán. prac. přes hlavu, 2355 LUDĚK, zap.druky, BA/PES 195, VS182, bílá/modrý pr./modrá výp.</t>
  </si>
  <si>
    <t>TD23558100000U5</t>
  </si>
  <si>
    <t>Halena pán. prac. přes hlavu, 2355 LUDĚK, zap.druky, BA/PES 195, VS182, bílá/žlutý pr./žlutá výp.</t>
  </si>
  <si>
    <t>TD23558101000K1</t>
  </si>
  <si>
    <t>Halena pán. prac. přes hlavu, 2355 LUDĚK, zap.druky, BA/PES 195, VS182, bílá/ČB pepito/černá výp.</t>
  </si>
  <si>
    <t>TD23558100000U2</t>
  </si>
  <si>
    <t>Halena pán. prac. přes hlavu, 2355 LUDĚK, zap.druky, BA/PES 195, VS182, bílá/zelený pr./zelená výp.</t>
  </si>
  <si>
    <t>TD2358820000000</t>
  </si>
  <si>
    <t>2358</t>
  </si>
  <si>
    <t>Halena pán. prac.přes hlavu, 2358 LEOŠ, zap.druky,pruženka, BA 165, VS182, bílá</t>
  </si>
  <si>
    <t>Halena se stojáčkem členěná do sedla, zapínání druky. Přední díl členěný sedlem s váčkovou náprsní kapsou. Krátký rukáv s manžetou. Délka haleny do pruženky.</t>
  </si>
  <si>
    <t>TD2359810400000</t>
  </si>
  <si>
    <t>2359</t>
  </si>
  <si>
    <t>Košile pán. prac. 2359 FELIX, BA 130, obv.krku, VS182, bílá</t>
  </si>
  <si>
    <t>Košile se zapínáním na knoflíky. Přední díly členěné sedlem. Náprsní kapsa s lištou. Rukávy s manžetou.  V bocích rozparky.</t>
  </si>
  <si>
    <t>ZGS14-str.38</t>
  </si>
  <si>
    <t>TD235981000U6U6</t>
  </si>
  <si>
    <t>Košile pán. prac. 2359 FELIX, BA/PES 100, obv.krku, VS182, tm.zelená kostka</t>
  </si>
  <si>
    <t>60%BA/40%PES,plátno,100g/m2</t>
  </si>
  <si>
    <t>TD235981000U7U7</t>
  </si>
  <si>
    <t>Košile pán. prac. 2359 FELIX, BA/PES 100, obv.krku, VS182, tm.modrá kostka</t>
  </si>
  <si>
    <t>TD235981000U8U8</t>
  </si>
  <si>
    <t>Košile pán. prac. 2359 FELIX, BA/PES 100, obv.krku, VS182, červená kostka</t>
  </si>
  <si>
    <t>TD23908100000K1</t>
  </si>
  <si>
    <t>2390</t>
  </si>
  <si>
    <t>Rondon pán. dvouřadý, kr.rukáv, 2390 PAVEL,kryté zap., BA/PES 195, VS182, bílý/ČB pepito</t>
  </si>
  <si>
    <t>Rondon s krytým zapínáním na knoflíky. Barevně kombinovaný.  Krátký rukáv. Zadní díl s protizáhybem.</t>
  </si>
  <si>
    <t>ZGS14-str.51</t>
  </si>
  <si>
    <t>TD23908101000LX</t>
  </si>
  <si>
    <t>Rondon pán. dvouřadý, kr.rukáv, 2390 PAVEL,kryté zap., BA/PES 195, VS182, bílý/výb.kostičky</t>
  </si>
  <si>
    <t>TD23918100000K1</t>
  </si>
  <si>
    <t>2391</t>
  </si>
  <si>
    <t>Rondon pán. dvouřadý, dl.rukáv, 2391 RADEK,kryté zap., BA/PES 195, VS182, bílý/ČB pepito+černá výp.</t>
  </si>
  <si>
    <t>Rondon s krytým zapínáním na knoflíky. Barevně kombinovaný, výpustky. Dlouhý rukáv s manžetou. Náprsní kapsa členěná.</t>
  </si>
  <si>
    <t>TD23918102000L2</t>
  </si>
  <si>
    <t>Rondon pán. dvouřadý, dl.rukáv, 2391 RADEK,kryté zap., BA/PES 195, VS182, bílý/červ.kost.+červ.výp.</t>
  </si>
  <si>
    <t>TD23918102000L1</t>
  </si>
  <si>
    <t>Rondon pán. dvouřadý, dl.rukáv, 2391 RADEK,kryté zap., BA/PES 195, VS182, bílý/stř.modrá kostička</t>
  </si>
  <si>
    <t>TD23918102000LX</t>
  </si>
  <si>
    <t>Rondon pán. dvouřadý, dl.rukáv, 2391 RADEK,kryté zap., BA/PES 195, VS182, bílý/výb.kostičky</t>
  </si>
  <si>
    <t>TD2400010000000</t>
  </si>
  <si>
    <t>2400</t>
  </si>
  <si>
    <t>Kalhoty dám. prac. pas., 2400 PAVLA, LW, zápinky, boční zap., BA 200, VS168, bílé</t>
  </si>
  <si>
    <t>kalhoty do pasu s bočním zapínáním na knoflíky. Na bocích jsou všité zápinky na knoflíky. Dvě nakládané boční kapsy jsou všité do bočních švů. V zadním díle jsou odšité záševky.</t>
  </si>
  <si>
    <t>ZGS14-str.59</t>
  </si>
  <si>
    <t>TD2403010000000</t>
  </si>
  <si>
    <t>2403</t>
  </si>
  <si>
    <t>Kalhoty dám. prac. vysoký elastický pas., 2403 HELA, puky, bez kapes, BA/PES 180, VS168, bílé</t>
  </si>
  <si>
    <t>Dlouhé nohavice  mají v předním díle odšité puky. Jsou všité v pase do elastického dvojitého úpletu pod pasem. Kalhoty jsou bez kapes.</t>
  </si>
  <si>
    <t>ZGS14-str.57</t>
  </si>
  <si>
    <t>TD2403010300000</t>
  </si>
  <si>
    <t>Kalhoty dám. prac. vysoký elastický pas., 2403 HANA, s kapsami, bez puků, BA/PES 180, VS168, bílé</t>
  </si>
  <si>
    <t>Dlouhé nohavice  bez puků, v pase všité do elastického dvojitého úpletu pod pasem. Dvě boční nakládané kapsy všité do bočních švů a pasového švu.</t>
  </si>
  <si>
    <t>TD240301020XXXX</t>
  </si>
  <si>
    <t>Kalhoty dám. prac. vysoký elastický pas., 2403 HELA, puky, bez kapes, BA/PES 180, VS168, výb.barvy/b</t>
  </si>
  <si>
    <t>TD2403610000000</t>
  </si>
  <si>
    <t>Kalhoty dám. prac. vysoký elastický pas., 2403 HELA, puky, bez kapes, BA/PES 180, VS176, bílé</t>
  </si>
  <si>
    <t>Vel.: EU100/EU104/EU108/EU68/EU72/EU76/EU80/EU84/EU88/EU92/EU96</t>
  </si>
  <si>
    <t>TD2403610300000</t>
  </si>
  <si>
    <t>Kalhoty dám. prac. vysoký elastický pas., 2403 HANA, s kapsami, bez puků, BA/PES 180, VS176, bílé</t>
  </si>
  <si>
    <t>TD240361020XXXX</t>
  </si>
  <si>
    <t>Kalhoty dám. prac. vysoký elastický pas., 2403 HELA, puky, bez kapes, BA/PES 180, VS176, výb.barvy/b</t>
  </si>
  <si>
    <t>TD2404010000000</t>
  </si>
  <si>
    <t>2404</t>
  </si>
  <si>
    <t>Kalhoty 3/4 dám. prac. vysoký elastický pas., 2404 LENKA, puky, bez kapes, BA/PES 180, VS168, bílé</t>
  </si>
  <si>
    <t>35%BA/65%PES,kepr,180g/m2</t>
  </si>
  <si>
    <t>Dámské kalhoty v pase se všitým ŠIROKÝM PÁSEM Z ELASTICKÉHO ÚPLETU, délka pod kolena, přední díl nohavic s odšitými puky, rovné nohavice, bez kapes</t>
  </si>
  <si>
    <t>ZGS14-str.58</t>
  </si>
  <si>
    <t>TD2404010300000</t>
  </si>
  <si>
    <t>Kalhoty 3/4 dám. prac. vysoký elastický pas., 2404 PATRICIE, kapsy,bez puků, BA/PES 180, VS168, bílé</t>
  </si>
  <si>
    <t>Kalhoty s vysokým elastickým pasem - elastický pas možno srolovat na polovinu apod.. Boční nakládané kapsy. Délka kalhot pod kolena.</t>
  </si>
  <si>
    <t>TD2405010000000</t>
  </si>
  <si>
    <t>2405</t>
  </si>
  <si>
    <t>Kalhoty 3/4 dám. prac. pas., 2405 VANDA, LW, zápinky, boční zap., BA/PES 180, VS168, bílé</t>
  </si>
  <si>
    <t>Kalhoty do pásku s bočním zapínáním na knoflíky. V pásku jsou všité zápinky na knoflíky. Dvě nakládané boční kapsy 
mají odšité spodní rožky a jsou všité do bočních švů. V zadním díle jsou odšité záševky. Délka nohavic je pod kolena.</t>
  </si>
  <si>
    <t>TD2405010105050</t>
  </si>
  <si>
    <t>Kalhoty 3/4 dám. prac. pas., 2405 VANDA, LW, zápinky, boční zap., BA/PES 180, VS168, sv.zelená</t>
  </si>
  <si>
    <t>TD240501010XXXX</t>
  </si>
  <si>
    <t>Kalhoty 3/4 dám. prac. pas., 2405 VANDA, LW, zápinky, boční zap., BA/PES 180, VS168, výb.barvy</t>
  </si>
  <si>
    <t>TD2406020000000</t>
  </si>
  <si>
    <t>2406</t>
  </si>
  <si>
    <t>Kalhoty dám. prac. pas., 2406 ANETA, LW,zip, BA 200, VS168, bílé</t>
  </si>
  <si>
    <t>Dlouhé kalhoty do pásku na knoflík, s poutky. Rozparek je na uzávěr. Dvě nakládané kapsy jsou tvarované do špičky, všité do bočních švů. V zadním díle jsou odšité záševky.</t>
  </si>
  <si>
    <t>ZGS14-str.60</t>
  </si>
  <si>
    <t>TD2406520000000</t>
  </si>
  <si>
    <t>Kalhoty dám. prac. pas., 2406 ANETA, LW,zip, BA 200, VS160, bílé</t>
  </si>
  <si>
    <t>160</t>
  </si>
  <si>
    <t>Vel.: EU17/EU18/EU19/EU20/EU21/EU22/EU23/EU24/EU25/EU26/EU27</t>
  </si>
  <si>
    <t>TD2406720000000</t>
  </si>
  <si>
    <t>Kalhoty dám. prac. pas., 2406 ANETA, LW,zip, BA 200, VS176, bílé</t>
  </si>
  <si>
    <t>TD2407010200000</t>
  </si>
  <si>
    <t>2407</t>
  </si>
  <si>
    <t>Kalhoty dám. prac. pas., 2407 LEONA, LW,zip,vzadu pruženka, BA 200, VS168, bílé</t>
  </si>
  <si>
    <t>Kalhoty do pásku s rozparkem v předním díle na uzávěr. V pásku je všitá v zadním díle pruženka. Boční váčkové kapsy mají šikmé vstupy.</t>
  </si>
  <si>
    <t>TD2407010000000</t>
  </si>
  <si>
    <t>Kalhoty dám. prac. pas., 2407 LEONA, LW,zip,vzadu pruženka, BA/PES 180, VS168, bílé</t>
  </si>
  <si>
    <t>TD240701060K1K1</t>
  </si>
  <si>
    <t>Kalhoty dám. prac. pas., 2407 LEONA, LW,zip,vzadu pruženka, BA 200, VS168, ČB pepito</t>
  </si>
  <si>
    <t>TD2407010104747</t>
  </si>
  <si>
    <t>Kalhoty dám. prac. pas., 2407 LEONA, LW,zip,vzadu pruženka, BA/PES 180, VS168, fialové</t>
  </si>
  <si>
    <t>TD2407010101515</t>
  </si>
  <si>
    <t>Kalhoty dám. prac. pas., 2407 LEONA, LW,zip,vzadu pruženka, BA/PES 180, VS168, sv.modrá</t>
  </si>
  <si>
    <t>TD2407010105050</t>
  </si>
  <si>
    <t>Kalhoty dám. prac. pas., 2407 LEONA, LW,zip,vzadu pruženka, BA/PES 180, VS168, sv.zelená</t>
  </si>
  <si>
    <t>TD2407010101818</t>
  </si>
  <si>
    <t>Kalhoty dám. prac. pas., 2407 LEONA, LW,zip,vzadu pruženka, BA/PES 180, VS168, sv.žluté</t>
  </si>
  <si>
    <t>TD240701010XXXX</t>
  </si>
  <si>
    <t>Kalhoty dám. prac. pas., 2407 LEONA, LW,zip,vzadu pruženka, BA/PES 180, VS168, výb.barvy</t>
  </si>
  <si>
    <t>TD2407510100000</t>
  </si>
  <si>
    <t>Kalhoty dám. prac. pas., 2407 LEONA, LW,zip,vzadu pruženka, BA 200, VS160, bílé</t>
  </si>
  <si>
    <t>TD2407710200000</t>
  </si>
  <si>
    <t>Kalhoty dám. prac. pas., 2407 LEONA, LW,zip,vzadu pruženka, BA 200, VS176, bílé</t>
  </si>
  <si>
    <t>TD2408010000000</t>
  </si>
  <si>
    <t>2408</t>
  </si>
  <si>
    <t>Kalhoty 3/4 dám. prac. pas., 2408 LUCIE, LW,zip,vzadu pruženka, BA/PES 180, VS168, bílé</t>
  </si>
  <si>
    <t>Kalhoty do pásku s rozparkem v předním díle na uzávěr. V pásku je všitá v zadním díle pruženka. Boční váčkové kapsy mají šikmé vstupy. Délka nohavic je sedmiosminová. V bočních švech jsou odšité otevřené rozparky.</t>
  </si>
  <si>
    <t>TD2408010104747</t>
  </si>
  <si>
    <t>Kalhoty 3/4 dám. prac. pas., 2408 LUCIE, LW,zip,vzadu pruženka, BA/PES 180, VS168, fialové</t>
  </si>
  <si>
    <t>TD2408010101818</t>
  </si>
  <si>
    <t>Kalhoty 3/4 dám. prac. pas., 2408 LUCIE, LW,zip,vzadu pruženka, BA/PES 180, VS168, sv.žluté</t>
  </si>
  <si>
    <t>TD240801010XXXX</t>
  </si>
  <si>
    <t>Kalhoty 3/4 dám. prac. pas., 2408 LUCIE, LW,zip,vzadu pruženka, BA/PES 180, VS168, výb.barvy</t>
  </si>
  <si>
    <t>TD2408510000000</t>
  </si>
  <si>
    <t>Kalhoty 3/4 dám. prac. pas., 2408 LUCIE, LW,zip,vzadu pruženka, BA/PES 180, VS160, bílé</t>
  </si>
  <si>
    <t>TD240851010XXXX</t>
  </si>
  <si>
    <t>Kalhoty 3/4 dám. prac. pas., 2408 LUCIE, LW,zip,vzadu pruženka, BA/PES 180, VS160, výb.barvy</t>
  </si>
  <si>
    <t>TD241002000W115</t>
  </si>
  <si>
    <t>2410</t>
  </si>
  <si>
    <t>Sukně dám. prac., 2410 IVONA, kapsy, BA 200, VS168, bílá/sv.modrá výp.kapsy, BA</t>
  </si>
  <si>
    <t>Sukně má boční kapsy s výpustkami. Zapínání v zadním díle na skrytý zip. Pas s pruženkou na bocích. Rozparky v bočních švech.</t>
  </si>
  <si>
    <t>N16-str.28</t>
  </si>
  <si>
    <t>TD241002000W1XX</t>
  </si>
  <si>
    <t>Sukně dám. prac., 2410 IVONA, kapsy, BA 200, VS168, bílá/výběr výpustky</t>
  </si>
  <si>
    <t>TD241001000W115</t>
  </si>
  <si>
    <t>Sukně dám. prac., 2410 IVONA, kapsy, BA/PES 180, VS168, bílá/sv.modrá výp.BA</t>
  </si>
  <si>
    <t>Krátká sukně do pasu. V pásku je v bocích všitá pruženka.V zadním díle uzávěr a dva pasové záševky. V předním díle jsou všité váčkové kapsy se šikmými vstupy ve kterých jsou všité barevné výpustky. V bočních švech jsou odšité otevřené rozparky.</t>
  </si>
  <si>
    <t>TD241001000W1XX</t>
  </si>
  <si>
    <t>Sukně dám. prac., 2410 IVONA, kapsy, BA/PES 180, VS168, bílá/výb.výpustky</t>
  </si>
  <si>
    <t>TD2411010000101</t>
  </si>
  <si>
    <t>2411</t>
  </si>
  <si>
    <t>Sukně dám. číšnická, 2411 IVETA, s podšívkou, PES/Sp 175, VS168, černá R</t>
  </si>
  <si>
    <t>Krátká sukně do pasu, s podšívkou. Zadní díl se středovým švem a rozparkem. Zapínání na zip v zadním díle.</t>
  </si>
  <si>
    <t>ZGS14-str.66</t>
  </si>
  <si>
    <t>TD241101000XXXX</t>
  </si>
  <si>
    <t>Sukně dám. číšnická, 2411 IVETA, s podšívkou, PES/Sp 175, VS168, výb.barvy R</t>
  </si>
  <si>
    <t>TD2412010000101</t>
  </si>
  <si>
    <t>2412</t>
  </si>
  <si>
    <t>Sukně dám. číšnická, 2412 JITKA, s podšívkou, PES/Vs/Sp 275, VS168, černá E</t>
  </si>
  <si>
    <t>Krátká sukně do pasu. Zadní díl se středovým švem a rozparkem. Zapínání na zip v zadním díle.</t>
  </si>
  <si>
    <t>TD2414010000101</t>
  </si>
  <si>
    <t>2414</t>
  </si>
  <si>
    <t>Sukně dám. číšnická, 2414 BERTA, bez podšívky, PES/Sp 175, VS168, černá R</t>
  </si>
  <si>
    <t>Dámská sukně krátká pro servírky, do pásku, bez podšívky, zapínání na uzávěr v bočním švu,
přední díl vlevo s dělícím švem a otevřeným rozparkem ....</t>
  </si>
  <si>
    <t>TD2416020000000</t>
  </si>
  <si>
    <t>2416</t>
  </si>
  <si>
    <t>Kalhoty dám. prac. pas., 2416 SOFIE, LW, pas úplet s tkanicí, BA 200, VS168, bílé/bílý úplet</t>
  </si>
  <si>
    <t>Dámské kalhoty se sníženým pasem. Pasový límec je z elastického úpletu, do kterého je všitá pruženka s tkanicí. Přední váčkové kapsy jsou všité do pasového límce a bočních švů. Dvě zadní kapsy jsou do špičky, nakládané. V předním díle je falešný rozparek</t>
  </si>
  <si>
    <t>TD2449010000101</t>
  </si>
  <si>
    <t>2449</t>
  </si>
  <si>
    <t>Kalhoty dám. číšnické, 2449 ELIŠKA, zip., poutka, BA/Vs/Sp 275, VS168, černé E</t>
  </si>
  <si>
    <t>Kalhoty jsou do pásku. Poutka v pase jsou našitá vždy dvě vedle sebe. Rozparek je na uzávěr. V pásku je knoflík. V zadním díle jsou odšité záševky. Na předních dílech jsou zažehlené puky.</t>
  </si>
  <si>
    <t>TD2449510000101</t>
  </si>
  <si>
    <t>Kalhoty dám. číšnické, 2449 ELIŠKA, zip., poutka, BA/Vs/Sp 275, VS160, černé E</t>
  </si>
  <si>
    <t>TD2449710000101</t>
  </si>
  <si>
    <t>Kalhoty dám. číšnické, 2449 ELIŠKA, zip., poutka, BA/Vs/Sp 275, VS176, černé E</t>
  </si>
  <si>
    <t>Vel.: EU68/EU72/EU76/EU80/EU84/EU88/EU92/EU96/EU100/EU104/EU108</t>
  </si>
  <si>
    <t>TD2500720000000</t>
  </si>
  <si>
    <t>2500</t>
  </si>
  <si>
    <t>Kalhoty pán. prac. pas., 2500 MARTIN, LW, zip., poutka, vzadu pruženka, BA 200, VS170, bílé</t>
  </si>
  <si>
    <t>Kalhoty se sníženým pasem. Pásek  s pruženkou a poutky. Boční kapsy váčkové. Zadní kapsa na knoflík. Rozparek na zip.</t>
  </si>
  <si>
    <t>ZGS14-str.61</t>
  </si>
  <si>
    <t>TD2500820000000</t>
  </si>
  <si>
    <t>Kalhoty pán. prac. pas., 2500 MARTIN, LW, zip., poutka, vzadu pruženka, BA 200, VS182, bílé</t>
  </si>
  <si>
    <t>TD2500820600101</t>
  </si>
  <si>
    <t>Kalhoty pán. prac. pas., 2500 MARTIN, LW, zip., poutka, vzadu pruženka, BA 195, VS182, černé</t>
  </si>
  <si>
    <t>TD250081020U0U0</t>
  </si>
  <si>
    <t>Kalhoty pán. prac. pas., 2500 MARTIN, LW, zip., vzadu pruženka, BA/PES 190, VS182,ČB proužek</t>
  </si>
  <si>
    <t>TD250081000XXXX</t>
  </si>
  <si>
    <t>Kalhoty pán. prac. pas., 2500 MARTIN, LW, zip., vzadu pruženka, BA/PES 180, VS182, výb.barvy</t>
  </si>
  <si>
    <t>TD2500920000000</t>
  </si>
  <si>
    <t>Kalhoty pán. prac. pas., 2500 MARTIN, LW, zip., poutka, vzadu pruženka, BA 200, VS194, bílé</t>
  </si>
  <si>
    <t>TD250091000XXXX</t>
  </si>
  <si>
    <t>Kalhoty pán. prac. pas., 2500 MARTIN, LW, zip., vzadu pruženka, BA/PES 180, VS194, výb.barvy</t>
  </si>
  <si>
    <t>TD250372000K1K1</t>
  </si>
  <si>
    <t>2503</t>
  </si>
  <si>
    <t>Kalhoty pán. prac. pas., 2503 KAREL, LW, zip., poutka, vzadu pruženka, BA 200, VS170, ČB pepito</t>
  </si>
  <si>
    <t>Pánská kalhoty se sníženým pasem. Pásek  s pruženkou a poutky. Boční kapsy váčkové. Zadní kapsa na knoflík. Rozparek na zip.</t>
  </si>
  <si>
    <t>TD250382000K1K1</t>
  </si>
  <si>
    <t>Kalhoty pán. prac. pas., 2503 KAREL, LW, zip., poutka, vzadu pruženka, BA 200, VS182, ČB pepito</t>
  </si>
  <si>
    <t>V KATALOGU UVEDENO JAKO SKLADOVKA POZOR !!!Pánská kalhoty se sníženým pasem. Pásek  s pruženkou a poutky. Boční kapsy váčkové. Zadní kapsa na knoflík. Rozparek na zip.   ...</t>
  </si>
  <si>
    <t>TD250392000K1K1</t>
  </si>
  <si>
    <t>Kalhoty pán. prac. pas., 2503 KAREL, LW, zip., poutka, vzadu pruženka, BA 200, VS194, ČB pepito</t>
  </si>
  <si>
    <t>TD2504820000000</t>
  </si>
  <si>
    <t>2504</t>
  </si>
  <si>
    <t>Kalhoty pán. prac. pas., 2504 KAMIL, LW, zip., zápinky, BA 200, VS182, bílé</t>
  </si>
  <si>
    <t>Dlouhé kalhoty do pásku na knoflík se zápinkami přes boky. V zadním díle jsou odšité záševky. Boční kapsy jsou áčkové, se šikmými vstupy. Rozparek je na uzávěr. V předním díle jsou odšité otevřené záševky.</t>
  </si>
  <si>
    <t>TD250481010XXXX</t>
  </si>
  <si>
    <t>Kalhoty pán. prac. pas., 2504 KAMIL, LW, zip., zápinky, BA 200, VS182, výb.barvy</t>
  </si>
  <si>
    <t>TD2506720000000</t>
  </si>
  <si>
    <t>2506</t>
  </si>
  <si>
    <t>Kalhoty  prac. pas, 2506 UNISEX, LW, d=100cm, pruženka s tkanicí, BA 200, VS170.160, bílé</t>
  </si>
  <si>
    <t>Vel.: EU40.32/EU42.34/EU44.36/EU46.38/EU48.40/EU50.42/EU52.44/EU54.46/</t>
  </si>
  <si>
    <t>Kalhoty v pase do širšího pásku s všitou pruženkou ve 2 řadách a tkanicí v tunýlku, snížený pas, 2 boční váčkové šikmé kapsy ..</t>
  </si>
  <si>
    <t>ZGS14-str.62</t>
  </si>
  <si>
    <t>TD2506820000000</t>
  </si>
  <si>
    <t>Kalhoty  prac. pas, 2506 UNISEX, LW, d=109cm, pruženka s tkanicí, BA 200, VS182.168, bílé</t>
  </si>
  <si>
    <t>TD2506820100000</t>
  </si>
  <si>
    <t>Kalhoty  prac. pas, 2506 UNISEX, LW, d=109cm, pruženka s tkanicí, BA 245, VS182.168, bílé</t>
  </si>
  <si>
    <t>TD250681010U0U0</t>
  </si>
  <si>
    <t>Kalhoty  prac. pas, 2506 UNISEX, LW, d=109cm, pruženka s tkanicí, BA/PES 190, VS182.168, ČB proužek</t>
  </si>
  <si>
    <t>TD2549810000101</t>
  </si>
  <si>
    <t>2549</t>
  </si>
  <si>
    <t>Kalhoty pán. číšnické, 2549 EVŽEN, neuk.délka, zip. poutka, BA/Vs/Sp 275, VS182, černé E</t>
  </si>
  <si>
    <t>Vel.: EU42/EU44/EU46/EU48/EU50/EU52/EU54/EU56/EU58/EU60/EU62/EU64</t>
  </si>
  <si>
    <t>Kalhoty do pásku s poutky. Pásek je vyztužený. Dvě boční vnitřní váčkové kapsy mají šikmé vstupy. Rozparek je na uzávěr. V pásku je knoflík. Zadní lištová kapsa s vnitřním váčkem je jištěná zápinkou s knoflíkem. Délka kalhot je neukončená.</t>
  </si>
  <si>
    <t>TD25499100S0101</t>
  </si>
  <si>
    <t>TD255081020XXXX</t>
  </si>
  <si>
    <t>2550</t>
  </si>
  <si>
    <t>Vesta pán. číšnická, 2550 DAVID, s podšívkou, PES/Sp 175, VS182, výb. barvy R</t>
  </si>
  <si>
    <t>ZGS14-str.64</t>
  </si>
  <si>
    <t>TD2550810000101</t>
  </si>
  <si>
    <t>Vesta pán. číšnická, 2550 DAVID, s podšívkou, PES/Vs/Sp 275, VS182, černá E</t>
  </si>
  <si>
    <t>TD2550910000101</t>
  </si>
  <si>
    <t>Vesta pán. číšnická, 2550 DAVID, s podšívkou, PES/Vs/Sp 275, VS194, černá E</t>
  </si>
  <si>
    <t>TD2551810000101</t>
  </si>
  <si>
    <t>2551</t>
  </si>
  <si>
    <t>Vesta pán. číšnická, 2551 TIBOR, klopy, s podšívkou, PES/Vs/Sp 275, VS182, černá E</t>
  </si>
  <si>
    <t>Podšívkovaná vesta na knoflíky. Přední díly členěné s klopou. Váčkové boční kapsy a náprsní kapsa. Zadní díl s pasovými záševky a se stahovačkou v pase.</t>
  </si>
  <si>
    <t>TD2599010000101</t>
  </si>
  <si>
    <t>2599</t>
  </si>
  <si>
    <t>Motýlek číšnický, 2599, PES/Vs/Sp 275, černá E</t>
  </si>
  <si>
    <t>Vyztužený motýlek, stažený středem ručně šitou středovou objímkou, ve které je protažená rypsová tkanice s kravatovou sponou.</t>
  </si>
  <si>
    <t>TD8702820000500</t>
  </si>
  <si>
    <t>8702</t>
  </si>
  <si>
    <t>Kalhoty pán. prac. lacl. zimní, 8702,reflex,zpevněná kolena a sed, BA 245, VS182, stř.modré/bílá výp</t>
  </si>
  <si>
    <t>Na náprsence je prošitá kapsa s uzávěrem a s mobilní kapsičkou. Zapínání šlí, boční zapínání i zapínání rozparku jsou na knoflíky. Dvě boční kapsy jsou ukončeny lištami s výpustkou. Sed a kolena jsou vyztuženy. V horní části kolenové výztuže je všitá výp</t>
  </si>
  <si>
    <t>PS14-str.33</t>
  </si>
  <si>
    <t>TD870282000XXXX</t>
  </si>
  <si>
    <t>Kalhoty pán. prac. lacl. zimní, 8702,reflex,zpevněná kolena a sed, BA 245, VS182, výb.barvy/výb.výp.</t>
  </si>
  <si>
    <t>TD870472000XXXX</t>
  </si>
  <si>
    <t>8704</t>
  </si>
  <si>
    <t>Kalhoty pán. prac. lacl., 8704,reflex,zpevněná kolena, BA 245, VS170, výb.barvy</t>
  </si>
  <si>
    <t>Kalhoty s náprsenkou. Barevně kombinované s výpustkou. Náprsní kapsa na zip. Šle s pruženkou, zapínáním na zasouvací spony.  V pase zadního dílu pruženka. Boční kapsy, zadní a metrová kapsa. Rozparek a boční zapínání na knoflíky. Zpevněná kolena. Zadní d</t>
  </si>
  <si>
    <t>PS14-str.29</t>
  </si>
  <si>
    <t>TD8704820000502</t>
  </si>
  <si>
    <t>Kalhoty pán. prac. lacl., 8704,reflex,zpevněná kolena, BA 245, VS182, stř.modrá/tm.modrá</t>
  </si>
  <si>
    <t>TD870482000XXXX</t>
  </si>
  <si>
    <t>Kalhoty pán. prac. lacl., 8704,reflex,zpevněná kolena, BA 245, VS182, výb.barvy</t>
  </si>
  <si>
    <t>TD8704920000502</t>
  </si>
  <si>
    <t>Kalhoty pán. prac. lacl., 8704,reflex,zpevněná kolena, BA 245, VS194, stř.modrá/tm.modrá</t>
  </si>
  <si>
    <t>TD870492000XXXX</t>
  </si>
  <si>
    <t>Kalhoty pán. prac. lacl., 8704,reflex,zpevněná kolena, BA 245, VS194, výb.barvy</t>
  </si>
  <si>
    <t>TD8705720000502</t>
  </si>
  <si>
    <t>8705</t>
  </si>
  <si>
    <t>Bunda pán. prac. , 8705,reflex,zpevněné lokty, BA 245, VS170, stř.modrá/tm.modrá</t>
  </si>
  <si>
    <t>TD870572000XXXX</t>
  </si>
  <si>
    <t>Bunda pán. prac. , 8705,reflex,zpevněné lokty, BA 245, VS170, výb.barvy/výb.barvy</t>
  </si>
  <si>
    <t>Blůza s límcem na krytý zip bar.komb. s výpustkou, nápr. kapsy s patkami na knoflík, levá kazetová, členěná. Rukávy se zpevněnými lokty do úpletu.  Přední díly, zadní a rukávy s reflexními pruhy. V délce  pruženka na bocích. V  podpaží úplet pro volnost</t>
  </si>
  <si>
    <t>TD8705820000502</t>
  </si>
  <si>
    <t>Bunda pán. prac. , 8705,reflex,zpevněné lokty, BA 245, VS182, stř.modrá/tm.modrá</t>
  </si>
  <si>
    <t>TD870582000XXXX</t>
  </si>
  <si>
    <t>Bunda pán. prac. , 8705,reflex,zpevněné lokty, BA 245, VS182, výb.barvy/výb.barvy</t>
  </si>
  <si>
    <t>TD8705920000502</t>
  </si>
  <si>
    <t>Bunda pán. prac. , 8705,reflex,zpevněné lokty, BA 245, VS194, stř.modrá/tm.modrá</t>
  </si>
  <si>
    <t>TD870592000XXXX</t>
  </si>
  <si>
    <t>Bunda pán. prac. , 8705,reflex,zpevněné lokty, BA 245, VS194, výb.barvy/výb.barvy</t>
  </si>
  <si>
    <t>TD870672000XXXX</t>
  </si>
  <si>
    <t>8706</t>
  </si>
  <si>
    <t>Kombinéza pán. prac. , 8706,reflex,úplet,zpevněné stehna a kapsy, BA 245, VS170, výb.bar./výb.barvy</t>
  </si>
  <si>
    <t>Kombinéza se stojáčkem na krytý zip s dvěma jezdci. Barevně kombinovaná s výpustkou.  Náprsní kapsy na zip s kapsičkou na mobil. Záda s protizáhyby a pruženkou v pase. V  předních dílech stahovačky na suchý zip. Zadní a metrová kapsa. Zpevnění stehen a b</t>
  </si>
  <si>
    <t>N16-str.46</t>
  </si>
  <si>
    <t>TD8706820000502</t>
  </si>
  <si>
    <t>Kombinéza pán. prac. , 8706,reflex,úplet,zpevněné stehna a kapsy, BA 245, VS182, stř.modrá/tm.modrá</t>
  </si>
  <si>
    <t>Barevně kombinovaná kombinéza s reflexními pruhy. Rukávy a nohavice do úpletu. V podpaží, kroku a v pase zadního dílu jsou všité úpletypro volnost pohybu.</t>
  </si>
  <si>
    <t>TD870682000XXXX</t>
  </si>
  <si>
    <t>Kombinéza pán. prac. , 8706,reflex,úplet,zpevněné stehna a kapsy, BA 245, VS182, výb.bar./výb.barvy</t>
  </si>
  <si>
    <t>TD870692000XXXX</t>
  </si>
  <si>
    <t>Kombinéza pán. prac. , 8706,reflex,úplet,zpevněné stehna a kapsy, BA 245, VS194, výb.bar./výb.barvy</t>
  </si>
  <si>
    <t>TD8707820000501</t>
  </si>
  <si>
    <t>8707</t>
  </si>
  <si>
    <t>Blůza pán. prac. , 8707,krytý zip,odnímatelné rukávy, BA 245, VS182, stř.modrá/černá</t>
  </si>
  <si>
    <t>Blůza na krytý zip. Límec ke krku se zápinkou na stojáček. Rukávy odnímatelné na zip. Sedla a rukávy  barevně členěné s bílou výpustkou. Pravá náprsní kapsa na zip s kapsičkou na mobil.  Levá náprsní kapsa s patkou na suchý zip. Boční kapsy s barevnou lé</t>
  </si>
  <si>
    <t>TD870782000XXXX</t>
  </si>
  <si>
    <t>Blůza pán. prac. , 8707,krytý zip,odnímatelné rukávy, BA 245, VS182, výb.barvy/výb.barvy</t>
  </si>
  <si>
    <t>TD8708820000501</t>
  </si>
  <si>
    <t>8708</t>
  </si>
  <si>
    <t>Kalhoty pán. prac. lacl., 8708,zpevněná kolena, BA 245, VS182, stř.modrá/černá</t>
  </si>
  <si>
    <t>Kalhoty s náprsenkou barevně kombinované. Náprsní kapsa na zip s kazetovou kapsičkou na mobil. Šle s pruženkou, zapínání na knoflíkové spony. V pase zadního dílu pruženka. Boční kapsy nakládané s barevnými klíny. Rozparek a boční zapínání na knoflíky. Zp</t>
  </si>
  <si>
    <t>TD870882000XXXX</t>
  </si>
  <si>
    <t>Kalhoty pán. prac. lacl., 8708,zpevněná kolena, BA 245, VS182, výb.barvy/výb.barvy</t>
  </si>
  <si>
    <t>TD8710820000511</t>
  </si>
  <si>
    <t>8710</t>
  </si>
  <si>
    <t>Blůza pán. prac. , 8710, zesílené lokty a ramena, BA 245, VS182, stř.modrá/oranžová</t>
  </si>
  <si>
    <t>Blůza s límcem na zip. Barevně kombinovaná.  Boční a náprsní kapsa na zip. Zpevnění náramenic a loktů prošité s vyztužením. V délce  pruženka na bocích. Rukávy s manžetou na knoflík.</t>
  </si>
  <si>
    <t>TD871082000XXXX</t>
  </si>
  <si>
    <t>Blůza pán. prac. , 8710, zesílené lokty a ramena, BA 245, VS182, výb.barvy/výb.barvy</t>
  </si>
  <si>
    <t>TD8731820000511</t>
  </si>
  <si>
    <t>8731</t>
  </si>
  <si>
    <t>Blůza pán. prac. , 8731, reflex pr., úplet, BA 245, VS182, stř.modrá/oranžová</t>
  </si>
  <si>
    <t>Blůza s límcem na krytý zip. Barevná sedla. Boční a náprsní kapsy na zip. Rukávy s úpletem. Reflexní pruhy na předních dílech, zadním a rukávech. V  podpaží úplet pro volnost pohybu.</t>
  </si>
  <si>
    <t>PS14-str.31</t>
  </si>
  <si>
    <t>TD8731820003611</t>
  </si>
  <si>
    <t>Blůza pán. prac. , 8731, reflex pr., úplet, BA 245, VS182, šedá/oranžová</t>
  </si>
  <si>
    <t>TD873182000XXXX</t>
  </si>
  <si>
    <t>Blůza pán. prac. , 8731, reflex pr., úplet, BA 245, VS182, výb.barvy/výb.barvy</t>
  </si>
  <si>
    <t>TD8732820000502</t>
  </si>
  <si>
    <t>8732</t>
  </si>
  <si>
    <t>Kalhoty pán. prac. pas, 8732,reflex,vzadu pruženka, poutka, BA 245, VS182, stř.modrá/tm.modrá</t>
  </si>
  <si>
    <t>Kalhoty do pásku s pruženkou  a poutky. Barevně kombinované.Rozparek na knoflíky. Sed a stehna  zpevněná. Boční kapsy s légou. Zadní kapsa s patkou na suchý zip. Metrová kapsa. Nohavice s reflexními pruhy.</t>
  </si>
  <si>
    <t>TD8732820000511</t>
  </si>
  <si>
    <t>Kalhoty pán. prac. pas, 8732,reflex,vzadu pruženka, poutka, BA 245, VS182, stř.modrá/oranžová</t>
  </si>
  <si>
    <t>TD873282000XXXX</t>
  </si>
  <si>
    <t>Kalhoty pán. prac. pas, 8732,reflex,vzadu pruženka, poutka, BA 245, VS182, výb.barvy/výb.barvy</t>
  </si>
  <si>
    <t>TD8733820000511</t>
  </si>
  <si>
    <t>8733</t>
  </si>
  <si>
    <t>Kalhoty pán. prac. lacl, 8733,reflex,pruženka, zpevněná kolena, BA 245, VS182, stř.modré/oranžová</t>
  </si>
  <si>
    <t>Kalhoty s náprsenkou barevně kombinované. Náprsní kapsa na zip s kapsou na mobil. Boční kapsy s  légou, zadní kapsa s patkou na suchý zip,metrová kapsa. Rozparek a boční zapínání na knoflíky. Zpevněná kolena. V pase zadního dílu pruženka. Šle s  pruženko</t>
  </si>
  <si>
    <t>PS14-str.32</t>
  </si>
  <si>
    <t>TD8733820003611</t>
  </si>
  <si>
    <t>Kalhoty pán. prac. lacl, 8733,reflex,pruženka, zpevněná kolena, BA 245, VS182, šedé/oranžová</t>
  </si>
  <si>
    <t>TD873382000XXXX</t>
  </si>
  <si>
    <t>Kalhoty pán. prac. lacl, 8733,reflex,pruženka, zpevněná kolena, BA 245, VS182, výb.barvy/výb.barvy</t>
  </si>
  <si>
    <t>TD8734820000511</t>
  </si>
  <si>
    <t>8734</t>
  </si>
  <si>
    <t>Kombinéza pán. prac. , 8734,reflex,úplet,zpevněný sed, BA 245, VS182, stř.modrá/oranžová</t>
  </si>
  <si>
    <t>Kombinéza s límcem  na krytý zip s dvěma jezdci. Barevně kombinovaná. Náprsní kapsy na zip. Boční kapsy s légou, zadní kapsa s patkou na suchý zip, metrová kapsa. Záda s protizáhyby.  Zpevnění sedu.  Rukávy a nohavice do úpletu s reflexními pruhy. V  pod</t>
  </si>
  <si>
    <t>TD873482000XXXX</t>
  </si>
  <si>
    <t>Kombinéza pán. prac. , 8734,reflex,úplet,zpevněný sed, BA 245, VS182, výb.barvy/výb.barvy</t>
  </si>
  <si>
    <t>TD8752820000500</t>
  </si>
  <si>
    <t>8752</t>
  </si>
  <si>
    <t>Bunda pán. prac. zimní, 8752, reflex pr., úplet, BA 245, VS182, stř.modrá/bílá výp.</t>
  </si>
  <si>
    <t>Rukávy ukončeny úpletem. Zapínání na uzávěr krytý lištou. Dvě náprsní kapsy na kostěný uzávěr. Boční kapsy jsou zakončeny lištou. Zadní díl se sedlem s výpustkou. Na rukávech jsou našité ve dvou řadách reflexní pásky. V pasovém límci je všitá pruženka.</t>
  </si>
  <si>
    <t>TD875282000XXXX</t>
  </si>
  <si>
    <t>Bunda pán. prac. zimní, 8752, reflex pr., úplet, BA 245, VS182, výb.barvy/bílá výp.</t>
  </si>
  <si>
    <t>TD8754820000507</t>
  </si>
  <si>
    <t>8754</t>
  </si>
  <si>
    <t>Blůza pán. prac., 8754, úplet, BA 245, VS182, stř.modrá/červená výp.</t>
  </si>
  <si>
    <t>Blůza s límcem, zapínání na knoflíky, barevné výpustky. Přední díly se sedly. Náprsní kapsy na zip, levá kapsa zdvojená, prošitá na psací potřeby. Boční kapsy nakládané s légou a výpustkou. Rukávy s úpletem. V délce blůzy na bocích pruženka.</t>
  </si>
  <si>
    <t>TD875482000XXXX</t>
  </si>
  <si>
    <t>Blůza pán. prac., 8754, úplet, BA 245, VS182,výb.barvy/výběr výp.</t>
  </si>
  <si>
    <t>TD8760820000511</t>
  </si>
  <si>
    <t>8760</t>
  </si>
  <si>
    <t>Blůza pán. prac., 8760, úplet, BA 245, VS182, stř.modrá/oranžová</t>
  </si>
  <si>
    <t>Pánská mont. blůza bundového střihu, na knoflíky, rukávy do manžety</t>
  </si>
  <si>
    <t>TD8760820100511</t>
  </si>
  <si>
    <t>Blůza pán. prac., 8760, úplet,kapsy výp., BA 245, VS182, stř.modrá/oranžová</t>
  </si>
  <si>
    <t>Blůza s límcem, kryté zapínání na knoflíky. Barevná sedla. Náprsní kapsy nakládané s patkou, zapínání na knoflík. Boční kapsy nakládané s barevnou výpustkou. Rukávy s úpletem.</t>
  </si>
  <si>
    <t>TD876082000XXXX</t>
  </si>
  <si>
    <t>Blůza pán. prac., 8760, úplet, BA 245, VS182, výb.barvy/výb.barvy</t>
  </si>
  <si>
    <t>TD876082010XXXX</t>
  </si>
  <si>
    <t>Blůza pán. prac., 8760, úplet,kapsy výp., BA 245, VS182, výb.barvy/výb.barvy</t>
  </si>
  <si>
    <t>TD8761820003611</t>
  </si>
  <si>
    <t>8761</t>
  </si>
  <si>
    <t>Blůza pán. prac., 8761, rukáv do manžety, BA 245, VS182, šedá/oranžová</t>
  </si>
  <si>
    <t>Blůza s límcem, zapínání na knoflíky. Barevná sedla. Náprsní kapsy s patkami na knoflíky. Boční kapsy s légou. Délka blůzy s pruženkou na bocích. Rukávy s manžetou na knoflík.</t>
  </si>
  <si>
    <t>PS14-str.24</t>
  </si>
  <si>
    <t>TD876182000XXXX</t>
  </si>
  <si>
    <t>Blůza pán. prac., 8761, rukáv do manžety, BA 245, VS182, výb.barvy/výb.barvy</t>
  </si>
  <si>
    <t>TD8764820003605</t>
  </si>
  <si>
    <t>8764</t>
  </si>
  <si>
    <t>Blůza pán. prac., 8764, pruženka rukáv, BA 245, VS182, šedá/stř.modrá</t>
  </si>
  <si>
    <t>Blůza s límcem, zapínání na ktytý zip. Barevně kombinovaná. Přední díly se sedly, do kterých je vložena lišta nahrazující patky náprsních kapes, zapínání na suchý zip. Boční kapsy s légou všité do pasového členění. Rukávy s pruženkou. V délce blůzy dírko</t>
  </si>
  <si>
    <t>PS14-str.23</t>
  </si>
  <si>
    <t>TD876482000XXXX</t>
  </si>
  <si>
    <t>Blůza pán. prac., 8764, pruženka rukáv, BA 245, VS182, výb.barvy/výb.barvy</t>
  </si>
  <si>
    <t>TD879282000XXXX</t>
  </si>
  <si>
    <t>8792</t>
  </si>
  <si>
    <t>Kalhoty pán. prac. pas, 8792, odnímatelné nohavice, pruženka, BA 245, VS182, výb.barvy/výb.barvy</t>
  </si>
  <si>
    <t>Kalhoty do pasu s pruženkou v zadním díle. Barevně kombinované. Rozparek na zip. Boční kapsy váčkové s barevnými klíny. Zadní kapsa s légou, stehenní kapsy kazetové s patkou na suchý zip. Spodní část nohavic je odnímatelná na zip.</t>
  </si>
  <si>
    <t>TD8860010000236</t>
  </si>
  <si>
    <t>8860</t>
  </si>
  <si>
    <t>Vesta dám. prac. úklidová, 8860, voděodolné kapsy, BA/PES 175, VS170, tm.modrá/modrošedá</t>
  </si>
  <si>
    <t>50%BA/50%PES,kepr,175g/m2</t>
  </si>
  <si>
    <t>Vel.: 38/44/50/56</t>
  </si>
  <si>
    <t>Vesta se zapínáním na knoflíky. Barevně kombinovaná. Přední a boční kapsy jsou zdvojené, uvnitř  nepromokavé. Přední díly s rozparky. Vnitřní náprsní kapsa.</t>
  </si>
  <si>
    <t>ZGS14-str.28</t>
  </si>
  <si>
    <t>TD8917010108602</t>
  </si>
  <si>
    <t>8917</t>
  </si>
  <si>
    <t>Zástěra prac. úklidová mušketýrka, 8917, zap.druky, BA/PES 175, VS170, modrošedá/tm.modrá</t>
  </si>
  <si>
    <t>Vel.: 3XL/L/M/S/XL/XXL</t>
  </si>
  <si>
    <t>Dámská zástěra přes hlavu se špičatým výstřihem - klokánka. Přední díly barevně kombinované s nakládanými kapsami. Zapínání na bocích.</t>
  </si>
  <si>
    <t>TD8948010100000</t>
  </si>
  <si>
    <t>8948</t>
  </si>
  <si>
    <t>Košile pooperační ANDĚL, 8948 PROFI, 3/4 rukáv, BA 145, VS170, bílá</t>
  </si>
  <si>
    <t>Vel.: 44/52/60/68</t>
  </si>
  <si>
    <t>Nemocniční košile ANDĚL se zavazováním na zadním díle - 4x šňůrka. Délka po kolena. Tříčtvrteční rukáv.</t>
  </si>
  <si>
    <t>TD9127820300606</t>
  </si>
  <si>
    <t>9127</t>
  </si>
  <si>
    <t>Kalhoty pán. prac. lacl., 9127, šle s pruženkou, zasouvací spony, BA 245, VS182, tm.zelená</t>
  </si>
  <si>
    <t>TD912782030XXXX</t>
  </si>
  <si>
    <t>Kalhoty pán. prac. lacl., 9127, šle s pruženkou, zasouvací spony, BA 245, VS182, výb.barvy</t>
  </si>
  <si>
    <t>kalhoty s náprsenkou, v zadním díle pruženka</t>
  </si>
  <si>
    <t>TD913882010XXXX</t>
  </si>
  <si>
    <t>9138</t>
  </si>
  <si>
    <t>Kalhoty pán. prac. pas, 9138, vzadu pruženka, poutka, BA 245, VS182, výb.barvy/výb.barvy</t>
  </si>
  <si>
    <t>kalhoty do pasu, v zadním díle pruženka</t>
  </si>
  <si>
    <t>TD9143820000504</t>
  </si>
  <si>
    <t>9143</t>
  </si>
  <si>
    <t>Souprava pán. prac. pas, 9143 XENIX, BA 245, VS182, stř.modrá žlutá</t>
  </si>
  <si>
    <t>blůza s krytým uzávěrem, v pase pruženka, náprsní kapsy na suchý uzávěr, rukávy do úpletu, kalhoty do pásku s poutky, v zadním díle pruženka, vše prošité nití doplňkové barvy</t>
  </si>
  <si>
    <t>TD9146820000501</t>
  </si>
  <si>
    <t>9146</t>
  </si>
  <si>
    <t>Bunda pán. prac., 9146, rukáv úplet, BA 245, VS182, stř.modrá/černá/bílá výp.</t>
  </si>
  <si>
    <t>blůza s krytým uzávěrem, sedlo v předním i zadním díle-s paspulí,límec stojáček,  náprsní kapsy nakládané na zip, rukávy do úpletu</t>
  </si>
  <si>
    <t>PS14-str.19</t>
  </si>
  <si>
    <t>TD914682000XXXX</t>
  </si>
  <si>
    <t>Bunda pán. prac., 9146, rukáv úplet, BA 245, VS182, výb.barvy/výb.barvy/výb.výp.</t>
  </si>
  <si>
    <t>TD9147820000501</t>
  </si>
  <si>
    <t>9147</t>
  </si>
  <si>
    <t>Souprava pán. prac. lacl, 9147, rukáv úplet, BA 245, VS182, stř.modrá/černá/bílá výp.</t>
  </si>
  <si>
    <t>blůza s krytým uzávěrem, sedlo v předním i zadním díle-s paspulí,límec stojáček, v pase pruženka, náprsní kapsy nakládané na zip, rukávy do úpletu, kalhoty s náprsenkou, v zadním díle pruženka</t>
  </si>
  <si>
    <t>TD9464010000606</t>
  </si>
  <si>
    <t>9464</t>
  </si>
  <si>
    <t>Zástěra prac. obepínací lacl,s kapsou, 9464, šitá šle s druky, BA/PES 240, VS182, tm.zelená</t>
  </si>
  <si>
    <t>Vel.: 1/2/3</t>
  </si>
  <si>
    <t>TD2400010100101</t>
  </si>
  <si>
    <t>Kalhoty dám. prac. pas., 2400 PAVLA, LW, zápinky, boční zap., BA 195, VS168, černé</t>
  </si>
  <si>
    <t>TD02750212000N7</t>
  </si>
  <si>
    <t>Halena dám. prac. košilová, 0275, propínací, BA 165, VS170, bílá/červený pr.</t>
  </si>
  <si>
    <t>TD9243820200502</t>
  </si>
  <si>
    <t>9243</t>
  </si>
  <si>
    <t>Kalhoty pán. prac. pas, 9243, reflex,na tkanici, BA 245, VS182, stř.modrá/tm.modrá/bílá výp.</t>
  </si>
  <si>
    <t>Barevně kombinované kalhoty na tkanici v pase. Rozparek na knoflíky. Kapsy zdobené výpustkou. V délce nohavic reflex. V kroku úplet pro volnost.</t>
  </si>
  <si>
    <t>N16-str.43</t>
  </si>
  <si>
    <t>TD9243920200502</t>
  </si>
  <si>
    <t>Kalhoty pán. prac. pas, 9243, reflex,na tkanici, BA 245, VS194, stř.modrá/tm.modrá/bílá výp.</t>
  </si>
  <si>
    <t>TD0470022000502</t>
  </si>
  <si>
    <t>Kalhoty dám. prac. pas, reflex pr., 0470, vzadu pruženka, BA 245, VS170, stř.modrá/tm.modrá</t>
  </si>
  <si>
    <t>Barevně kombinované kalhoty s pruženkou v zadním díle. Zapínání na knoflíky. Kapsy zdobené výpustkou. V délce nohavic reflex. V kroku úplet pro volnost pohybu.</t>
  </si>
  <si>
    <t>TD005902150K1K1</t>
  </si>
  <si>
    <t>Zástěra pán. prac. s laclem, 0059, šitá šle, BA 245, VS182,ČB pepito</t>
  </si>
  <si>
    <t>TD046281020U0U0</t>
  </si>
  <si>
    <t>Kalhoty pán. prac. pas, 0462, v pase zápinky, BA/PES 190, VS182, ČB proužek</t>
  </si>
  <si>
    <t>TD22160004000L5</t>
  </si>
  <si>
    <t>Halena dám. prac. propínací, 2216 AGÁTA, bez rukávů, BA 130, VS168, bílá/sv.modr.kostka/výp.sv.modr.</t>
  </si>
  <si>
    <t>Vel.: EU34/EU34/EU36/EU36/EU38/EU38/EU40/EU40/EU42/EU42/EU44/EU44/EU46</t>
  </si>
  <si>
    <t>TD22160004000L7</t>
  </si>
  <si>
    <t>Halena dám. prac. propínací, 2216 AGÁTA, bez rukávů, BA 130, VS168, bílá/zelená kostka/výp.zelená BA</t>
  </si>
  <si>
    <t>TD22160004000L6</t>
  </si>
  <si>
    <t>Halena dám. prac. propínací, 2216 AGÁTA, bez rukávů, BA 130, VS168, bílá/růžová kostka/výp. růžová B</t>
  </si>
  <si>
    <t>TD22160004000L2</t>
  </si>
  <si>
    <t>Halena dám. prac. propínací, 2216 AGÁTA, bez rukávů, BA 130, VS168, bílá/červ.kostka/výp.červená BA</t>
  </si>
  <si>
    <t>TD0414810700000</t>
  </si>
  <si>
    <t>Blůza pán. řeznická, dl.rukáv, 0414, přes hlavu, BA/PES 240, VS182, bílá</t>
  </si>
  <si>
    <t>TD0010500000000</t>
  </si>
  <si>
    <t>Plášť dám. prac. bez rukávů, 0010, fazónka, BA 145, VS158, bílý</t>
  </si>
  <si>
    <t>TD006706000M1M1</t>
  </si>
  <si>
    <t>Zástěra dám. prac. s laclem 0067, šitá šle, BA 145, VS170, potisk-POMNĚNKA/bílý lem</t>
  </si>
  <si>
    <t>TD219085000K1K1</t>
  </si>
  <si>
    <t>Zástěra prac. obepínací do pasu, kapsy, 2190 JAN,  d50cm, šle šitá, BA 200, ČB pepito</t>
  </si>
  <si>
    <t>TD2506820500101</t>
  </si>
  <si>
    <t>Vel.: EU40.32/EU42.34/EU44.36/EU46.38/EU48.40/EU50.42/EU52.44/EU54.46</t>
  </si>
  <si>
    <t>Unisexové kalhoty (pánské i dámské) v pase na pruženku a tkanici. Nakládané boční kapsy.</t>
  </si>
  <si>
    <t>N16-str.23</t>
  </si>
  <si>
    <t>TD22230100000D3</t>
  </si>
  <si>
    <t>Halena dám. prac. propínací, 2223 DIANA, BA 165, VS168,bílá /DIAMANTE růž.kostička</t>
  </si>
  <si>
    <t>TD129706000M7M7</t>
  </si>
  <si>
    <t>Zástěrka dětská, ramenní zapínání, (104-128), 1297, BA 145, KVĚT červený</t>
  </si>
  <si>
    <t>Vel.: 104/122/128/134</t>
  </si>
  <si>
    <t>TD9243720200502</t>
  </si>
  <si>
    <t>Kalhoty pán. prac. pas, 9243, reflex,na tkanici, BA 245, VS170, stř.modrá/tm.modrá/bílá výp.</t>
  </si>
  <si>
    <t>TD0371000100000</t>
  </si>
  <si>
    <t>0371</t>
  </si>
  <si>
    <t>Náustky chirurgické,  0371, BA 140, bílé</t>
  </si>
  <si>
    <t>TD0471000100707</t>
  </si>
  <si>
    <t>Kalhoty dám. prac. pas, 0471, v pase do gumy, BA 145, VS170, červené</t>
  </si>
  <si>
    <t>TD041682050W907</t>
  </si>
  <si>
    <t>Pánský dvouřadý rondon. Zapínání na druky. Krátký rukáv. V zadním díle síťovina a v podpaží dírky pro odvětrávání. Náprsní kapsa. Barevné lemování.</t>
  </si>
  <si>
    <t>TD0462820400101</t>
  </si>
  <si>
    <t>Kalhoty pán. prac. pas, 0462, v pase zápinky, BA 195, VS182, černé</t>
  </si>
  <si>
    <t>TD0030520100202</t>
  </si>
  <si>
    <t>Plášť dám. prac. dl.rukáv, 0030, propínací, dragoun, BA 245, VS158,tm.modrý</t>
  </si>
  <si>
    <t>TD913302050W107</t>
  </si>
  <si>
    <t>9133</t>
  </si>
  <si>
    <t>Halena dám. prac. přes hlavu, 9133, BA 165, VS170, bílá/červená výp.</t>
  </si>
  <si>
    <t>Halena přes hlavu s kimono rukávy. Přední díl členěný středovým švem. Výstřih a boční kapsy s légou a výpustkou. Rozparky na bocích.</t>
  </si>
  <si>
    <t>N16-str.12</t>
  </si>
  <si>
    <t>TD0059020100101</t>
  </si>
  <si>
    <t>Zástěra pán. prac. s laclem, 0059, šle keprovka, BA 245, VS182, černá</t>
  </si>
  <si>
    <t>TD041582090W9K1</t>
  </si>
  <si>
    <t>Rondon pán. dvouřadý, dl.rukáv, 0415, rond.knoflíky, BA 197, VS182, černý/ČB pepito lem</t>
  </si>
  <si>
    <t>TD0822920000202</t>
  </si>
  <si>
    <t>Blůza pán. prac. propínací, 0822, BA 245, VS194, tm.modrá</t>
  </si>
  <si>
    <t>TD0880920600606</t>
  </si>
  <si>
    <t>Kombinéza pán. prac., 0880, zip, rukávy do úpletu, BA 245, VS194, tm.zelená</t>
  </si>
  <si>
    <t>TD0471500100101</t>
  </si>
  <si>
    <t>Kalhoty dám. prac. pas, 0471, v pase do gumy, BA 145, VS158, černé</t>
  </si>
  <si>
    <t>TD005902020F7F7</t>
  </si>
  <si>
    <t>Zástěra pán. prac. s laclem, 0059, šle keprovka, BA 200, VS182, červ.bílý pr.</t>
  </si>
  <si>
    <t>TD0839720300501</t>
  </si>
  <si>
    <t>Bunda pán. prac. na zip, 0839, kimono rukáv, úplet, BA 245, VS170, stř.modrá/černá</t>
  </si>
  <si>
    <t>TD2404610000000</t>
  </si>
  <si>
    <t>Kalhoty 3/4 dám. prac. vysoký elastický pas., 2404 LENKA, puky, bez kapes, BA/PES 180, VS176, bílé</t>
  </si>
  <si>
    <t>TD8704720000502</t>
  </si>
  <si>
    <t>Kalhoty pán. prac. lacl., 8704,reflex,zpevněná kolena, BA 245, VS170, stř.modrá/tm.modrá</t>
  </si>
  <si>
    <t>TD2500920600101</t>
  </si>
  <si>
    <t>TD223002000W100</t>
  </si>
  <si>
    <t>Halena dám. prac. propínací, 2230 LÝDIE, zap.druky, BA 165, VS168, bílá/bíl.výp.</t>
  </si>
  <si>
    <t>TD250091020U0U0</t>
  </si>
  <si>
    <t>Kalhoty pán. prac. pas., 2500 MARTIN, LW, zip., vzadu pruženka, BA/PES 190, VS194,ČB proužek</t>
  </si>
  <si>
    <t>TD2400520000000</t>
  </si>
  <si>
    <t>Kalhoty dám. prac. pas., 2400 PAVLA, LW, zápinky, boční zap., BA 200, VS160, bílé</t>
  </si>
  <si>
    <t>TD223002000W147</t>
  </si>
  <si>
    <t>Halena dám. prac. propínací, 2230 LÝDIE, zap.druky, BA 165, VS168, bílá/fial.výp.</t>
  </si>
  <si>
    <t>TD0730020600000</t>
  </si>
  <si>
    <t>Čepice prac. lodička, 0730, BA 245, uprostřed síťka, obvod hlavy, bílá</t>
  </si>
  <si>
    <t>TD041592000W115</t>
  </si>
  <si>
    <t>Rondon pán. dvouřadý, dl.rukáv, 0415, rond.knoflíky, BA 200, VS194, bílý/sv.modrý lem</t>
  </si>
  <si>
    <t>TD0901720000202</t>
  </si>
  <si>
    <t>Kalhoty dám. prac. pas, 0901, dvojitá kolena, pas do gumy, BA 245, VS176, tm.modrá</t>
  </si>
  <si>
    <t>TD0818920001101</t>
  </si>
  <si>
    <t>Kalhoty pán. prac. pas, reflex, 0818, dvoj.kolena, na tkanici, BA 245, VS194, oranž./černé</t>
  </si>
  <si>
    <t>TD0205800200000</t>
  </si>
  <si>
    <t>0205</t>
  </si>
  <si>
    <t>Košile pán. prac. letní, dl.rukáv, 0205, BA 145, VS182 obvod krku, bílá</t>
  </si>
  <si>
    <t>Vel.: 35/36/37/38/39/40/41/42/43/44/45/46</t>
  </si>
  <si>
    <t>TD07310201000F7</t>
  </si>
  <si>
    <t>Čepice prac. lodička SPECIÁL, 0731, BA 245, obvod hlavy, bílá/červený pr.</t>
  </si>
  <si>
    <t>TD221451000W150</t>
  </si>
  <si>
    <t>Halena dám. prac. propínací, 2214 ANNA, zap.druky, BA/PES 180, VS160, bílá/zel.mentol výp BA</t>
  </si>
  <si>
    <t>TD8701820000500</t>
  </si>
  <si>
    <t>8701</t>
  </si>
  <si>
    <t>Kalhoty pán. prac. pas. zimní, 8701,reflex,pas pruženka, vyzt.sed+kolena, poutka, BA 245, VS182, stř</t>
  </si>
  <si>
    <t>TD2506920000000</t>
  </si>
  <si>
    <t>Kalhoty  prac. pas, 2506 UNISEX, LW, d=118cm, pruženka s tkanicí, BA 200, VS194.176, bílé</t>
  </si>
  <si>
    <t>TD250691010U0U0</t>
  </si>
  <si>
    <t>Kalhoty  prac. pas, 2506 UNISEX, LW, d=118cm, pruženka s tkanicí, BA/PES 190, VS194.176, ČB proužek</t>
  </si>
  <si>
    <t>35%BA/62%PES,kepr,190g/m2</t>
  </si>
  <si>
    <t>TD8706720000502</t>
  </si>
  <si>
    <t>Kombinéza pán. prac. , 8706,reflex,úplet,zpevněné stehna a kapsy, BA 245, VS170, stř.modrá/tm.modrá</t>
  </si>
  <si>
    <t>TD22165004000L6</t>
  </si>
  <si>
    <t>Halena dám. prac. propínací, 2216 AGÁTA, bez rukávů, BA 130, VS160, bílá/růžová kostka/výp. růžová B</t>
  </si>
  <si>
    <t>TD8707820200707</t>
  </si>
  <si>
    <t>Blůza pán. prac. , 8707,reflex,odnímatelné rukávy, BA/PES 240, VS182, červená</t>
  </si>
  <si>
    <t>Blůza s reflexními pruhy a odnímatelnými rukávy. Límec se zápinkou na stojáček. Zapínání na krytý zip.</t>
  </si>
  <si>
    <t>N16-str.38</t>
  </si>
  <si>
    <t>TD8792820100707</t>
  </si>
  <si>
    <t>Kalhoty pán. prac. pas, 8792, reflex,odnímatelné nohavice, BA/PES 240, VS182, červené</t>
  </si>
  <si>
    <t>Kalhoty s reflexními pruhy a odnímatelnými nohavicemi. Pásek s pruženkou a poutky. Rozparek na zip.</t>
  </si>
  <si>
    <t>N16-str.42</t>
  </si>
  <si>
    <t>TD2191020300101</t>
  </si>
  <si>
    <t>Zástěra prac. obepínací do pasu, kapsy, 2191 VÍT, d75cm, šle šitá prodl. na 2,6m, BA 245, černá</t>
  </si>
  <si>
    <t>TD219101000U0U0</t>
  </si>
  <si>
    <t>Zástěra prac. obepínací do pasu, kapsy, 2191 VÍT, d75cm, šle šitá prodl.,2,6m, BA/PES 190, ČB prouže</t>
  </si>
  <si>
    <t>Obepínací zástěra se šitou vázačkou. Členěná bočními švy,  ve kterých jsou všité váčkové kapsy s šikmými vstupy. Vázačka 2,6m</t>
  </si>
  <si>
    <t>TD0474000100000</t>
  </si>
  <si>
    <t>Kalhoty 3/4 dám. prac., 0474, boční zapínání, BA 145, VS170, bílé</t>
  </si>
  <si>
    <t>TD0880821000000</t>
  </si>
  <si>
    <t>Kombinéza pán. prac., 0880, pouze 1x vnitř.kapsa, zip, kryté zap.druky, BA 245, VS182, bílá</t>
  </si>
  <si>
    <t>Kombinéza na uzávěr. S krytým zapínáním na druky, v pase je všitá pruženka do tunýlku. Náprsní kapsa je vnitřní. Rukávy mají všitou pruženku.</t>
  </si>
  <si>
    <t>N16-str.47</t>
  </si>
  <si>
    <t>TD2506520600707</t>
  </si>
  <si>
    <t>Kalhoty  prac. pas, 2506 UNISEX, LW, d=90cm, pruženka s tkanicí, BA 195, VS158.150, červené</t>
  </si>
  <si>
    <t>TD1847820002011</t>
  </si>
  <si>
    <t>Souprava pán. prac. lacl, reflex pásek, 1847, BA 245, VS182, tm.šedá/oranžová</t>
  </si>
  <si>
    <t>TD2416520000000</t>
  </si>
  <si>
    <t>Kalhoty dám. prac. pas., 2416 SOFIE, LW, pas úplet s tkanicí, BA 200, VS160, bílé/bílý úplet</t>
  </si>
  <si>
    <t>TD120106000M707</t>
  </si>
  <si>
    <t>Halena dám. prac. přes hlavu, 1201, kimono rukáv, BA 140, VS170, KVĚT červený/červená</t>
  </si>
  <si>
    <t>TD2404510000000</t>
  </si>
  <si>
    <t>Kalhoty 3/4 dám. prac. vysoký elastický pas., 2404 LENKA, puky, bez kapes, BA/PES 180, VS160, bílé</t>
  </si>
  <si>
    <t>TD2405510000000</t>
  </si>
  <si>
    <t>Kalhoty 3/4 dám. prac. pas., 2405 VANDA, LW, zápinky, boční zap., BA/PES 180, VS160, bílé</t>
  </si>
  <si>
    <t>TD2405610000000</t>
  </si>
  <si>
    <t>Kalhoty 3/4 dám. prac. pas., 2405 VANDA, LW, zápinky, boční zap., BA/PES 180, VS176, bílé</t>
  </si>
  <si>
    <t>TD2400620000000</t>
  </si>
  <si>
    <t>Kalhoty dám. prac. pas., 2400 PAVLA, LW, zápinky, boční zap., BA 200, VS176, bílé</t>
  </si>
  <si>
    <t>TD0818720001101</t>
  </si>
  <si>
    <t>Kalhoty pán. prac. pas, reflex, 0818, dvoj.kolena, na tkanici, BA 245, VS170, oranž./černé</t>
  </si>
  <si>
    <t>TD120406000M601</t>
  </si>
  <si>
    <t>Halena dám. prac. propínací, 1204, kimono rukáv, BA 145, VS170,  XENA červená/černý lem</t>
  </si>
  <si>
    <t>TD027502070W105</t>
  </si>
  <si>
    <t>Halena dám. prac. košilová, 0275, propínací, BA 165, VS170, bílá/výp.stř.modrá</t>
  </si>
  <si>
    <t>TD2247020200015</t>
  </si>
  <si>
    <t>Halena dám. prac. propínací, 2247 XENIE, kryté zap., BA 165, VS168, bílá/sv.modrá</t>
  </si>
  <si>
    <t>100%BA,plátno,165g/m2</t>
  </si>
  <si>
    <t>TD006701000U4U4</t>
  </si>
  <si>
    <t>Zástěra dám. prac. s laclem 0067, šitá šle, BA/PES 203, VS170, červenobílý pr.</t>
  </si>
  <si>
    <t>35%BA/65%PES,kepr,203g/m2</t>
  </si>
  <si>
    <t>TD2407710000000</t>
  </si>
  <si>
    <t>Kalhoty dám. prac. pas., 2407 LEONA, LW,zip,vzadu pruženka, BA/PES 180, VS176, bílé</t>
  </si>
  <si>
    <t>TD2236010000000</t>
  </si>
  <si>
    <t>Halena dám. prac. propínací, 2236 NORA, BA/PES 180, VS168, bílá</t>
  </si>
  <si>
    <t>TD041682000W115</t>
  </si>
  <si>
    <t>Rondon pán. dvouřadý, kr.rukáv, 0416, rond.knoflíky, BA 200, VS182, bílý/sv.modrý lem</t>
  </si>
  <si>
    <t>TD041692000W115</t>
  </si>
  <si>
    <t>Rondon pán. dvouřadý, kr.rukáv, 0416, rond.knoflíky, BA 200, VS194, bílý/sv.modrý lem</t>
  </si>
  <si>
    <t>TD040902060W115</t>
  </si>
  <si>
    <t>Rondon dám. dvouřadý, kr.rukáv, 0409, rond.knoflíky, BA 200, VS170, bílý/sv.modrý lem</t>
  </si>
  <si>
    <t>Vel.: 40/42/44/46/48/50/52/54/56/58/60/62/64/99</t>
  </si>
  <si>
    <t>TD040962060W115</t>
  </si>
  <si>
    <t>Rondon dám. dvouřadý, kr.rukáv, 0409, rond.knoflíky, BA 200, VS176, bílý/sv.modrý lem</t>
  </si>
  <si>
    <t>TD0880820600202</t>
  </si>
  <si>
    <t>Kombinéza pán. prac., 0880, zip, rukávy do úpletu, BA 245, VS182, tm.modrá</t>
  </si>
  <si>
    <t>TD0880820600707</t>
  </si>
  <si>
    <t>Kombinéza pán. prac., 0880, zip, rukávy do úpletu, BA 245, VS182, červená</t>
  </si>
  <si>
    <t>TD0880820600606</t>
  </si>
  <si>
    <t>Kombinéza pán. prac., 0880, zip, rukávy do úpletu, BA 245, VS182, tm.zelená</t>
  </si>
  <si>
    <t>TD0880920600707</t>
  </si>
  <si>
    <t>Kombinéza pán. prac., 0880, zip, rukávy do úpletu, BA 245, VS194, červená</t>
  </si>
  <si>
    <t>TD2403510300000</t>
  </si>
  <si>
    <t>Kalhoty dám. prac. vysoký elastický pas., 2403 HANA, s kapsami, bez puků, BA/PES 180, VS160, bílé</t>
  </si>
  <si>
    <t>TD0822720200000</t>
  </si>
  <si>
    <t>Blůza pán. prac. propínací, 0822, BA 245, VS170, bílá</t>
  </si>
  <si>
    <t>TD0471000200000</t>
  </si>
  <si>
    <t>Kalhoty 3/4 dám. prac. pas, 0471, v pase do gumy, BA 145, VS170, bílé</t>
  </si>
  <si>
    <t>TD0303000000000</t>
  </si>
  <si>
    <t>Povlak na polštář 90x70cm, na knoflíky, 0303, BA 145, bílý</t>
  </si>
  <si>
    <t>TD8734920000511</t>
  </si>
  <si>
    <t>Kombinéza pán. prac. , 8734,reflex,úplet,zpevněný sed, BA 245, VS194, stř.modrá/oranžová</t>
  </si>
  <si>
    <t>TD040902070W907</t>
  </si>
  <si>
    <t>TD22150600000N5</t>
  </si>
  <si>
    <t>Halena dám. prac. přes hlavu, 2215 RENÁTA, BA 145, VS168, bílá/ zákl.zel.bíl.hvězd./protiklad</t>
  </si>
  <si>
    <t>TD028906040N801</t>
  </si>
  <si>
    <t>Halena dám. prac. propínací, 0289, kimono rukáv, BA 140, VS170, KOČKY/černá</t>
  </si>
  <si>
    <t>Propínací halena s krátkými kimono rukávy. Ležatý límec, manžety a kapesní lišty z jednobarevného materiálu.</t>
  </si>
  <si>
    <t>N16-str.15</t>
  </si>
  <si>
    <t>TD041982040WXXX</t>
  </si>
  <si>
    <t>Rondon pán. dvouřadý Princez, dl.rukáv, 0419, rond.knoflíky, BA 197, VS182, výb.bar./výb.bar. lemu</t>
  </si>
  <si>
    <t>TD22090100000UX</t>
  </si>
  <si>
    <t>Halena dám. prac. přes hlavu, 2209 IVA, BA/PES 180, VS168, bílá/výb.proužku</t>
  </si>
  <si>
    <t>TD22190000000LX</t>
  </si>
  <si>
    <t>Halena dám. prac. přes hlavu, 2219 BĚLA, BA 145, VS168, bílá/výb.kostičky</t>
  </si>
  <si>
    <t>TD022880000XXXX</t>
  </si>
  <si>
    <t>Pyžamo pán. letní, 0228, BA 145, VS182, výb.barvy</t>
  </si>
  <si>
    <t>TD023200000XXXX</t>
  </si>
  <si>
    <t>Pyžamo dám. letní, 0232, BA 145, VS170, výb.barvy</t>
  </si>
  <si>
    <t>TD008806010F7F7</t>
  </si>
  <si>
    <t>0088</t>
  </si>
  <si>
    <t>Zástěra dám. prac. s laclem, kapsa, 0088, šitá šle + spona, BA 200, VS170, červený pr.</t>
  </si>
  <si>
    <t>TD008806010F2F2</t>
  </si>
  <si>
    <t>Zástěra dám. prac. s laclem, kapsa, 0088, šitá šle + spona, BA 200, VS170, modrý pr.</t>
  </si>
  <si>
    <t>TD0458810500000</t>
  </si>
  <si>
    <t>Kalhoty unisex prac. směnné pas, 0458, na tkanici, BA/PES 180, VS182, bílé</t>
  </si>
  <si>
    <t>TD028906000M601</t>
  </si>
  <si>
    <t>Halena dám. prac. propínací, 0289, kimono rukáv, BA 140, VS170, XENA červená/černá</t>
  </si>
  <si>
    <t>TD181072030XXXX</t>
  </si>
  <si>
    <t>Souprava pán. pas, 1810 PLUS, výstr.EN20471-3.BT, BA/PES 245, VS170,výb.bar./výb.sign.bar.</t>
  </si>
  <si>
    <t>Výstražný oděv s vysokou viditelností - 3.třída ČSN EN 20471. Blůza i kalhoty kombinované výstražným materiálem a retroreflexními pásy. Blůza s límcem, zapínání na knoflíky, certifikována i s místem pro logo. Boční kapsy, dvě náprsní kapsy s patkou. Ruká</t>
  </si>
  <si>
    <t>TD8793810002007</t>
  </si>
  <si>
    <t>8793</t>
  </si>
  <si>
    <t>Kalhoty pán. prac. pas, 8793, zesílený sed, BA/PES 240, VS182, šedá/černá</t>
  </si>
  <si>
    <t>Kalhoty do pasu s pruženkou na bocích. Rozparek na zip. Nohavice členěné, barevně kombinované s reflexními prvky. Zesílený sed.</t>
  </si>
  <si>
    <t>N16-str.41</t>
  </si>
  <si>
    <t>TD186072030XXXX</t>
  </si>
  <si>
    <t>Souprava pán. pas, ZIMNÍ, 1860 PLUS, výstr.EN20471-3.BT, BA/PES 245, VS170,výb.bar./výb.sign.bar.</t>
  </si>
  <si>
    <t>Výstražný oděv s vysokou viditelností - 3.třída ČSN EN 20471. Ochrana proti chladnému prostředí - 3. třída ČSN EN 14058.  Blůza  i kalhoty kombinované výstražným materiálem a retroreflexními pásy. Blůza s límcem ke krku se zápinkou na stojáček, zapínání</t>
  </si>
  <si>
    <t>TD186092030XXXX</t>
  </si>
  <si>
    <t>Souprava pán. pas, ZIMNÍ, 1860 PLUS, výstr.EN20471-3.BT, BA/PES 245, VS194,výb.bar./výb.sign.bar.</t>
  </si>
  <si>
    <t>TD186072050XXXX</t>
  </si>
  <si>
    <t>Blůza pán., ZIMNÍ, 1860 PLUS, výstr.EN20471-3.BT, BA/PES 245, VS170,výb.bar./výb.sign.bar.</t>
  </si>
  <si>
    <t>Výstražný oděv s vysokou viditelností - 3.třída ČSN EN 20471. Ochrana proti chladnému prostředí - 3. třída ČSN EN 14058.  Blůza  kombinovaná výstražným materiálem a retroreflexními pásy. Blůza s límcem ke krku se zápinkou na stojáček, zapínání na knoflík</t>
  </si>
  <si>
    <t>TD186092050XXXX</t>
  </si>
  <si>
    <t>Blůza pán., ZIMNÍ, 1860 PLUS, výstr.EN20471-3.BT, BA/PES 245, VS194,výb.bar./výb.sign.bar.</t>
  </si>
  <si>
    <t>TD186072040XXXX</t>
  </si>
  <si>
    <t>Kalhoty pán. pas, ZIMNÍ, 1860 PLUS, výstr.EN20471-3.BT, BA/PES 245, VS170,výb.bar./výb.sign.bar.</t>
  </si>
  <si>
    <t>Výstražný oděv s vysokou viditelností - 3.třída ČSN EN 20471. Ochrana proti chladnému prostředí - 3. třída ČSN EN 14058.  Kalhoty  do pasu na tkanici kombinované výstražným materiálem a retroreflexními pásy . V pase kalhot poutka a textilní opasek. Dvě b</t>
  </si>
  <si>
    <t>TD186092040XXXX</t>
  </si>
  <si>
    <t>Kalhoty pán. pas, ZIMNÍ, 1860 PLUS, výstr.EN20471-3.BT, BA/PES 245, VS194,výb.bar./výb.sign.bar.</t>
  </si>
  <si>
    <t>TD085182650XXXX</t>
  </si>
  <si>
    <t>Kalhoty pán. prac. lacl ,vyzt.kolena, 0851, bar.lišty, BA 245, VS182, výb.barvy/výb.barvy</t>
  </si>
  <si>
    <t>TD005282040XXXX</t>
  </si>
  <si>
    <t>Plášť pán. prac. dl.rukáv, 0052, propínací, dragoun, BA 245, VS182, výb.barvy</t>
  </si>
  <si>
    <t>TD001104010Q1Q1</t>
  </si>
  <si>
    <t>Zástěra dám. prac. "klokanka", 0011, 3/4 délka, PAD 92, VS170, kostka modrá</t>
  </si>
  <si>
    <t>100%PAD,108g/m2</t>
  </si>
  <si>
    <t>TD2225510000015</t>
  </si>
  <si>
    <t>Halena dám. prac. propínací, 2225 EDITA, bez rukávů, druky, BA/PES 180, VS160, bílá/sv.modrý lem BA</t>
  </si>
  <si>
    <t>TD2403010804747</t>
  </si>
  <si>
    <t>Kalhoty dám. prac. vysoký elastický pas., 2403 HANA, s kapsami, bez puků, BA/PES 180, VS168, fialová</t>
  </si>
  <si>
    <t>TD004102050XXXX</t>
  </si>
  <si>
    <t>Plášť dám. prac. dl.rukáv, 0041, na knoflíky, BA 245, VS170, výb.batvy</t>
  </si>
  <si>
    <t>TD2506820300000</t>
  </si>
  <si>
    <t>Kalhoty 3/4  prac. pas, 2506 UNISEX, LW, d=65cm, pruženka s tkanicí,BA 200, VS182.168, bílá</t>
  </si>
  <si>
    <t>TD2236500000000</t>
  </si>
  <si>
    <t>Halena dám. prac. propínací, 2236 NORA, BA 140, VS160, bílá</t>
  </si>
  <si>
    <t>TD0838720000501</t>
  </si>
  <si>
    <t>Kalhoty pán. prac. pas, 0838, dvojitá kolena, pruženka, BA 245, VS170, stř.modrá/černá</t>
  </si>
  <si>
    <t>TD0838920000501</t>
  </si>
  <si>
    <t>Kalhoty pán. prac. pas, 0838, dvojitá kolena, pruženka, BA 245, VS194, stř.modrá/černá</t>
  </si>
  <si>
    <t>TD045182110XXXX</t>
  </si>
  <si>
    <t>0451</t>
  </si>
  <si>
    <t>Kalhoty pán. prac. pas, 0451, bar.léga, vzadu pruženka, poutka, BA 245, VS182, výb.barvy/výb.barvy</t>
  </si>
  <si>
    <t>Kalhoty do pasu s pruženkou v zadním díle. Barevně kombinované. Boční kapsy váčkové s barevnou légou. Zadní díly se sedlem, na pravé straně zadní kapsa s patkou na knoflík.</t>
  </si>
  <si>
    <t>TD027880010XXXX</t>
  </si>
  <si>
    <t>Halena pán. chirurgická, 0278, BA 145, VS182, výb.barvy</t>
  </si>
  <si>
    <t>TD07310201000F2</t>
  </si>
  <si>
    <t>Čepice prac. lodička SPECIÁL, 0731, BA 245, obvod hlavy, bílá/modrý pr.</t>
  </si>
  <si>
    <t>TD001800040N2N2</t>
  </si>
  <si>
    <t>Zástěra dám. prac. do pasu, 0018, d75cm, BA 145, modrý pr.</t>
  </si>
  <si>
    <t>TD0401820000000</t>
  </si>
  <si>
    <t>0401</t>
  </si>
  <si>
    <t>Kalhoty pán. pas, pro řezníky, 0401, v pase pruženka, BA 200, VS182, bílé</t>
  </si>
  <si>
    <t>TD120406000N8N8</t>
  </si>
  <si>
    <t>Halena dám. prac. propínací, 1204, kimono rukáv, BA 145, VS170, KOČKY</t>
  </si>
  <si>
    <t>TD0410820200000</t>
  </si>
  <si>
    <t>Rondon pán. jednořadý, kr.rukáv, 0410, rond.knoflíky, BA 200, VS182, bílý</t>
  </si>
  <si>
    <t>TD005802040K1K1</t>
  </si>
  <si>
    <t>Zástěra prac. obepínací do pasu, 0058, (š x d) 90x80cm, šle keprovka, BA 200, ČB pepito</t>
  </si>
  <si>
    <t>TD0472020700000</t>
  </si>
  <si>
    <t>0472</t>
  </si>
  <si>
    <t>Kalhoty dám. prac. pas, 0472, v pase do gumy, BA 200, VS170, bílé</t>
  </si>
  <si>
    <t>TD088072000XXXX</t>
  </si>
  <si>
    <t>Kombinéza pán. prac., 0880, zip, rukávy do manžety, BA 245, VS170, výb.barvy</t>
  </si>
  <si>
    <t>TD873492000XXXX</t>
  </si>
  <si>
    <t>Kombinéza pán. prac. , 8734,reflex,úplet,zpevněný sed, BA 245, VS194, výb.barvy/výb.barvy</t>
  </si>
  <si>
    <t>TD0010700000000</t>
  </si>
  <si>
    <t>Plášť dám. prac. bez rukávů, 0010, fazónka, BA 145, VS176, bílý</t>
  </si>
  <si>
    <t>TD042681010W107</t>
  </si>
  <si>
    <t>0426</t>
  </si>
  <si>
    <t>Halena pán. kuchařská, dl.rukáv, 0426, přes hlavu, BA/PES 180, VS182, bílá/červená/černá výp.</t>
  </si>
  <si>
    <t>33%BA/67%PES,180g/m2</t>
  </si>
  <si>
    <t>Halena přes hlavu, se stojáčkem, barevné sedlo s výpustkou</t>
  </si>
  <si>
    <t>TD005902010XXXX</t>
  </si>
  <si>
    <t>Zástěra pán. prac. s laclem, 0059, šle keprovka, BA 245, VS182, výb.barvy</t>
  </si>
  <si>
    <t>TD045182010XXXX</t>
  </si>
  <si>
    <t>Kalhoty pán. prac. pas, 0451, vzadu pruženka, poutka, BA 245, VS182, výb.barvy</t>
  </si>
  <si>
    <t>Kalhoty do pásku s poutky. Rozparek na knoflíky. Boční šikmé kapsy vnitřní mají našitou lištu na lícní stranu. V zadním díle je sedlo, v pasovém límci je všitá pruženka a na pravé straně je našitá nakládaná kapsa s lištou.</t>
  </si>
  <si>
    <t>TD045192010XXXX</t>
  </si>
  <si>
    <t>Kalhoty pán. prac. pas, 0451, vzadu pruženka, poutka, BA 245, VS194, výb.barvy</t>
  </si>
  <si>
    <t>TD046092040XXXX</t>
  </si>
  <si>
    <t>Kalhoty pán. prac. pas, 0460, v pase zápinky, BA 245, VS194, výb.barvy</t>
  </si>
  <si>
    <t>TD046072040XXXX</t>
  </si>
  <si>
    <t>Kalhoty pán. prac. pas, 0460, v pase zápinky, BA 245, VS170, výb.barvy</t>
  </si>
  <si>
    <t>TD047072030XXXX</t>
  </si>
  <si>
    <t>Kalhoty dám. prac. pas, 0470, v pase zápinky, BA 245, VS176, výb.barvy</t>
  </si>
  <si>
    <t>TD047052030XXXX</t>
  </si>
  <si>
    <t>Kalhoty dám. prac. pas, 0470, v pase zápinky, BA 245, VS158, výb.barvy</t>
  </si>
  <si>
    <t>TD048772020XXXX</t>
  </si>
  <si>
    <t>Kalhoty dám. prac. pas, 0487, LW, poutka, zip, BA 245, VS176, výb.barvy</t>
  </si>
  <si>
    <t>TD048752020XXXX</t>
  </si>
  <si>
    <t>Kalhoty dám. prac. pas, 0487, LW, poutka, zip, BA 245, VS158, výb.barvy</t>
  </si>
  <si>
    <t>TD220100000W1XX</t>
  </si>
  <si>
    <t>Halena dám. prac. košilová propínací, 2201 ZLATA, zap.druky, BA 130, VS168, bílá/výb.výp.</t>
  </si>
  <si>
    <t>TD220801000W1UX</t>
  </si>
  <si>
    <t>Halena dám. prac. propínací, 2208 ESTER, BA/PES 180, VS168, bílá/výb.proužek/výb.výp.</t>
  </si>
  <si>
    <t>TD22160004000LX</t>
  </si>
  <si>
    <t>Halena dám. prac. propínací, 2216 AGÁTA, bez rukávů, BA 130, VS168, bílá/výběr kostky</t>
  </si>
  <si>
    <t>TD220260000W1XX</t>
  </si>
  <si>
    <t>Halena dám. prac. propínací, 2202 ALENA, BA 130, VS176, bílá/výb.výp.</t>
  </si>
  <si>
    <t>TD220250000W1XX</t>
  </si>
  <si>
    <t>Halena dám. prac. propínací, 2202 ALENA, BA 130, VS160, bílá/výb.výp.</t>
  </si>
  <si>
    <t>TD219102030XXXX</t>
  </si>
  <si>
    <t>Zástěra prac. obepínací do pasu, kapsy, 2191 VÍT, d75cm, šle šitá prodl., BA 245 výb.barvy</t>
  </si>
  <si>
    <t>Středně dlouhá obepínací zástěra v délce pod kolena s šitou prodlouženou vázačkou. Členěná bočními švy, ve kterých jsou všité váčkové kapsy s šikmými vstupy. Vel. 1: 90x75cm, vel. 2: 104x75cm</t>
  </si>
  <si>
    <t>TD9237000100505</t>
  </si>
  <si>
    <t>9237</t>
  </si>
  <si>
    <t>Kukla pro svářeče, kominíček,9237, BA/PES 240, stř.modrá</t>
  </si>
  <si>
    <t>TD22150600000N4</t>
  </si>
  <si>
    <t>Halena dám. prac. přes hlavu, 2215 RENÁTA, BA 145, VS168, bílá/zákl.bíl.zel.hvězd./protiklad</t>
  </si>
  <si>
    <t>Barevně kombinovaná halena přes hlavu s řeloženým sedlem v předním díle.</t>
  </si>
  <si>
    <t>TD22190007000N8</t>
  </si>
  <si>
    <t>Halena dám. prac. přes hlavu, 2219 BĚLA, BA 140, VS168, bílá/KOČKY</t>
  </si>
  <si>
    <t>TD028906040N818</t>
  </si>
  <si>
    <t>Halena dám. prac. propínací, 0289, kimono rukáv, BA 140, VS170, KOČKY/žlutá</t>
  </si>
  <si>
    <t>TD0901520200202</t>
  </si>
  <si>
    <t>Kalhoty dám. prac. pas, 0901, dvojitá kolena, pas do gumy, BA 245, VS158, tm.modrá</t>
  </si>
  <si>
    <t>TD0276801100000</t>
  </si>
  <si>
    <t>Halena pán. prac. dlouhý rukáv, 0276, BA 145, VS182, bílá</t>
  </si>
  <si>
    <t>TD0400920000000</t>
  </si>
  <si>
    <t>Oblek pán. pro řezníky, 0400, BA 200, VS194, bílý</t>
  </si>
  <si>
    <t>TD006706000N2N2</t>
  </si>
  <si>
    <t>Zástěra dám. prac. s laclem 0067, šitá šle, BA 145, VS170, potisk-modrobílý pr</t>
  </si>
  <si>
    <t>TD006706000N8N8</t>
  </si>
  <si>
    <t>Zástěra dám. prac. s laclem 0067, šitá šle, BA 145, VS170, potisk-KOČKY</t>
  </si>
  <si>
    <t>Zástěra v pase na zavazování. Dvě boční kapsy s lemovanými vstupy. Náprsenka se šlemi na zavazování. Délka pod kolena.</t>
  </si>
  <si>
    <t>N16-str.33</t>
  </si>
  <si>
    <t>TD028906030M101</t>
  </si>
  <si>
    <t>Halena dám. prac. propínací, 0289, kimono rukáv, ZESÍLENÉ KAPSY, BA 140, VS170, poměnka/černá</t>
  </si>
  <si>
    <t>TD019206000N400</t>
  </si>
  <si>
    <t>Halena dám. prac. šálový límec, 0192, propínací, BA 140, VS170, zákl.bíl.zel.hvězd. / bílá</t>
  </si>
  <si>
    <t>TD1262820000000</t>
  </si>
  <si>
    <t>Halena unisex prac. směnná, přes hlavu, 1262,kimono rukáv, BA 165, VS182, bílá</t>
  </si>
  <si>
    <t>TD041377020K2K2</t>
  </si>
  <si>
    <t>Vesta pán. řeznická zimní, 0413, KALMUK BEZ RUKÁVŮ, BA/Vs 387, VS170, ČB kostka</t>
  </si>
  <si>
    <t>TD235981090U3U3</t>
  </si>
  <si>
    <t>Košile pán. prac. 2359 FELIX, DLOUHÝ RUKÁV, BA/PES 103, obv.krku, VS182, modrý pr.</t>
  </si>
  <si>
    <t>35%BA/65%PES,plátno,103g/m2</t>
  </si>
  <si>
    <t>TD028906000M518</t>
  </si>
  <si>
    <t>Halena dám. prac. propínací, 0289, kimono rukáv, BA 140, VS170, XENA modrá/žlutá</t>
  </si>
  <si>
    <t>TD0460810600505</t>
  </si>
  <si>
    <t>Kalhoty pán. prac. pas, 0460, v pase zápinky, BA/PES 180, VS182, stř.modré</t>
  </si>
  <si>
    <t>Kalhoty s rozparkem na knoflíky. V pase stahovačky. Boční kapsy ve švu.</t>
  </si>
  <si>
    <t>N16-str.25</t>
  </si>
  <si>
    <t>TD913302050W133</t>
  </si>
  <si>
    <t>Halena dám. prac. přes hlavu, 9133, BA 165, VS170, bílá/ výp. HARLEQUIN</t>
  </si>
  <si>
    <t>TD0471010800505</t>
  </si>
  <si>
    <t>Kalhoty dám. prac. pas, 0471, v pase do gumy, BA/PES 180, VS170, stř.modré</t>
  </si>
  <si>
    <t>TD2416720000000</t>
  </si>
  <si>
    <t>Kalhoty dám. prac. pas., 2416 SOFIE, LW, pas úplet s tkanicí, BA 200, VS176, bílé/bílý úplet</t>
  </si>
  <si>
    <t xml:space="preserve">Dámské kalhoty se sníženým pasem. Pasový límec je z elastického úpletu do kterého je všitá pruženka s tkanicí. Přední kapsy jsou nakládané. Dvě zadní kapsy jsou nakládané, riflového tvaru. Přední rozparek je falešný, bez uzávěru.		
</t>
  </si>
  <si>
    <t>TD250685000K1K1</t>
  </si>
  <si>
    <t>Kalhoty  prac. pas, 2506 UNISEX, LW, d=109cm, pruženka s tkanicí, BA 200, VS182.168, ČB pepito</t>
  </si>
  <si>
    <t>N16-str.22</t>
  </si>
  <si>
    <t>TD0200800600000</t>
  </si>
  <si>
    <t>Košile pán. prac. letní, kr.rukáv, 0200, BA 130, VS182 obvod krku, bílá</t>
  </si>
  <si>
    <t>TD019206020M601</t>
  </si>
  <si>
    <t>Halena dám. prac. šálový límec, 0192, propínací, BA 145, VS170, potisk-XENA červená/černá</t>
  </si>
  <si>
    <t>TD019206020M518</t>
  </si>
  <si>
    <t>Halena dám. prac. šálový límec, 0192, propínací, BA 145, VS170, potisk-XENA modrá/žlutá</t>
  </si>
  <si>
    <t>TD8792920100707</t>
  </si>
  <si>
    <t>Kalhoty pán. prac. pas, 8792, reflex,odnímatelné nohavice, BA/PES 240, VS194, červené</t>
  </si>
  <si>
    <t xml:space="preserve"> Střihy vzor 8791</t>
  </si>
  <si>
    <t>TD9368810100101</t>
  </si>
  <si>
    <t>9368</t>
  </si>
  <si>
    <t>Kalhoty pán. prac. pas, 9368, reflex lampas, BA/PES 240, VS182, černé</t>
  </si>
  <si>
    <t>Pánské kalhoty s rozparkem na zip. Pásek s pruženkou v bocích a poutky. V bočních švech lampas z reflexní stuhy.</t>
  </si>
  <si>
    <t>TD0461700008989</t>
  </si>
  <si>
    <t>Kalhoty pán. chirurgické, pas, 0461, na tkanici, BA 140, VS170, zelená IKEM</t>
  </si>
  <si>
    <t>TD2353820000005</t>
  </si>
  <si>
    <t>Košile pán. prac. 2353 ROBERT, zap.knoflíky, BA 165, obv.krku, VS182, bílá/stř.modrá</t>
  </si>
  <si>
    <t>TD0941720000202</t>
  </si>
  <si>
    <t>Kalhoty dám. prac. lacl, 0941, zap.knof.spony, BA 245, VS176, tm.modré</t>
  </si>
  <si>
    <t>TD0101020500800</t>
  </si>
  <si>
    <t>0101</t>
  </si>
  <si>
    <t>Šaty dám. prac. kimono rukáv, 0101, s vázačkou, BA 200, VS170, žluté/bílá</t>
  </si>
  <si>
    <t>TD0101020508800</t>
  </si>
  <si>
    <t>Šaty dám. prac. kimono rukáv, 0101, s vázačkou, BA 200, VS170, zelený tyrkys/bílá</t>
  </si>
  <si>
    <t>TD0472520700000</t>
  </si>
  <si>
    <t>Kalhoty dám. prac. pas, 0472, v pase do gumy, BA 200, VS158, bílé</t>
  </si>
  <si>
    <t>TD0736020300000</t>
  </si>
  <si>
    <t>Čepice prac. Lodička s tylovým středem , 0736, BA 165, obvod hlavy, bílá/bílý lem</t>
  </si>
  <si>
    <t>TD2404010500500</t>
  </si>
  <si>
    <t>Kalhoty 3/4 dám. prac. vysoký elastický pas., 2404 LENKA, puky, bez kapes, BA/PES 180, VS168, stř.mo</t>
  </si>
  <si>
    <t>TD21010001088L7</t>
  </si>
  <si>
    <t>Zástěra dám. prac., 2101 VĚRA, BA 145, VS168, zelená tyrkys/tm.zelená kostka</t>
  </si>
  <si>
    <t>TD005801010U0U0</t>
  </si>
  <si>
    <t>Zástěra prac. obepínací do pasu, 0058,  (š x d) 90x80cm, šle keprovka, BA/PES 190, ČB pr.</t>
  </si>
  <si>
    <t>Zavazovací šle z keprové stuhy. Rozměry 80 cm délka, 90 cm šířka.</t>
  </si>
  <si>
    <t>TD2506720600505</t>
  </si>
  <si>
    <t>Kalhoty  prac. pas, 2506 UNISEX, LW, d=100cm, pruženka s tkanicí, BA 197, VS170.160, stř.modré</t>
  </si>
  <si>
    <t>TD2504920000000</t>
  </si>
  <si>
    <t>Kalhoty pán. prac. pas., 2504 KAMIL, LW, zip., zápinky, BA 200, VS194, bílé</t>
  </si>
  <si>
    <t>TD005902020F2F2</t>
  </si>
  <si>
    <t>Zástěra pán. prac. s laclem, 0059, šle keprovka, BA 200, VS182, mod.bílý pr.</t>
  </si>
  <si>
    <t>TD2403510801515</t>
  </si>
  <si>
    <t>Kalhoty dám. prac. vysoký elastický pas., 2403 HANA, s kapsami, bez puků, BA/PES 180, VS160, sv.modr</t>
  </si>
  <si>
    <t>TD221401000W188</t>
  </si>
  <si>
    <t>Halena dám. prac. propínací, 2214 ANNA, zap.druky, BA/PES 180, VS168, bílá/zel.tyrkys výp.Ba</t>
  </si>
  <si>
    <t>TD8732820200298</t>
  </si>
  <si>
    <t>Kalhoty pán. prac. pas, 8732,reflex,stehenní kapsa,pruženka, BA 245, VS182, tm.modré/sign.oranžová</t>
  </si>
  <si>
    <t>Kalhoty barevně kombinované s reflexy. Zpevněná kolena a sed, stehenní kapsa. Rozparek na knoflíky.</t>
  </si>
  <si>
    <t>TD219401000W1K1</t>
  </si>
  <si>
    <t>2194</t>
  </si>
  <si>
    <t>Zástěra prac.obepínací do pasu,přehyb,2194 LUKÁŠ,š90-d80cm,šle šitá,BA/PES 195,bílá/lem ČB pepito</t>
  </si>
  <si>
    <t>Zástěra v horní části s přehybem tvarovaným do špičky, ve které je barevná výpustka. Vázačky jsou 95 cm dlouhé. Šíře 90 cm, délka 80 cm.</t>
  </si>
  <si>
    <t>N16-str.34</t>
  </si>
  <si>
    <t>TD0723010000000</t>
  </si>
  <si>
    <t>0723</t>
  </si>
  <si>
    <t>Čepice prac. se šiltem, na gumu, BEKOVKA 0723, BA/PES 195, obvod hlavy, bílá</t>
  </si>
  <si>
    <t>Vel.: 54-57/58-61</t>
  </si>
  <si>
    <t>TD8736820000298</t>
  </si>
  <si>
    <t>8736</t>
  </si>
  <si>
    <t>Blůza pán. prac., 8736, reflex pr., BA 245, VS182, sign.oranžová/tm.modrá</t>
  </si>
  <si>
    <t>Blůza barevně kombinovaná s reflexy. Zapínání na knoflíky. Patky na suchý zip.</t>
  </si>
  <si>
    <t>N16-str.39</t>
  </si>
  <si>
    <t>TD0058023100101</t>
  </si>
  <si>
    <t>Zástěra prac. obepínací do pasu, kapsa, 0058, (š x d) 90x50cm, ŠITÁ ŠLE, BA 245, černá</t>
  </si>
  <si>
    <t>šitý pásek+vázačka 3m,kapsa</t>
  </si>
  <si>
    <t>TD8918010000202</t>
  </si>
  <si>
    <t>8918</t>
  </si>
  <si>
    <t>Zástěra prac. úklidová - kapsář, 8918, popruh se sponou, BA/PES 175, tm.modrá</t>
  </si>
  <si>
    <t>Vel.: 1</t>
  </si>
  <si>
    <t>Zástěra do pasu s kazetovými kapsami. V pase popruh na zapínání.</t>
  </si>
  <si>
    <t>TD02242K020J8J8</t>
  </si>
  <si>
    <t>Pyžamo dětské letní, 0224, BA 120, (140-164cm), DON-Diamant</t>
  </si>
  <si>
    <t>100%BA,plátno,120g/m2-95°C-Cl</t>
  </si>
  <si>
    <t>Vel.: 140/152/158/164</t>
  </si>
  <si>
    <t>TD0458820000505</t>
  </si>
  <si>
    <t>Kalhoty unisex prac. směnné pas, 0458, na tkanici, BA 165, VS182, stř.modré</t>
  </si>
  <si>
    <t>TD1262820100505</t>
  </si>
  <si>
    <t>Halena unisex prac. směnná, přes hlavu, 1262,kimono rukáv, BA 165, VS182, stř.modrá</t>
  </si>
  <si>
    <t>TD1262820101818</t>
  </si>
  <si>
    <t>Halena unisex prac. směnná, přes hlavu, 1262,kimono rukáv, BA 165, VS182, žlutá</t>
  </si>
  <si>
    <t>TD2415010000000</t>
  </si>
  <si>
    <t>2415</t>
  </si>
  <si>
    <t>Kalhoty dám. prac. pas., 2415 BARBORA, LW, pas úplet s tkanicí, BA/Elas. 200, VS168, bílé/bílý úplet</t>
  </si>
  <si>
    <t>97%BA/3%Sp,200g/m2</t>
  </si>
  <si>
    <t>Kalhoty z elastického materiálu se sníženým pasem. V pase je patent s tkanicí. Falešný rozparek. Boční kapsy váčkové, zadní kapsy nakládané.</t>
  </si>
  <si>
    <t>N16-str.21</t>
  </si>
  <si>
    <t>TD040902080W907</t>
  </si>
  <si>
    <t>Dvořadý rondon s krátkými rukávy.  Zapínání na rondonové knoflíky. Přední i zadní díl členěný princesovými švy. Přední kraj a stojáček s barevnou výpustkou.</t>
  </si>
  <si>
    <t>TD040902080W201</t>
  </si>
  <si>
    <t>Rondon dám. dvouřadý, kr.rukáv, 0409, rond.knoflíky, BA 197, VS170, červená/černý lem</t>
  </si>
  <si>
    <t>TD2408710000000</t>
  </si>
  <si>
    <t>Kalhoty 3/4 dám. prac. pas., 2408 LUCIE, LW,zip,vzadu pruženka, BA/PES 180, VS176, bílé</t>
  </si>
  <si>
    <t>TD219401000W1U0</t>
  </si>
  <si>
    <t>Zástěra prac.obepínací do pasu,přehyb, 2194 LUKÁŠ,š90-d80cm,šle šitá,BA/PES 195,bílá/lem ČB proužek</t>
  </si>
  <si>
    <t>TD219402000W907</t>
  </si>
  <si>
    <t>Zástěra prac. obepínací do pasu, přehyb, 2194 LUKÁŠ,  š90-d80cm, šle šitá, BA 245, černá/červ.lem</t>
  </si>
  <si>
    <t>TD2506920600707</t>
  </si>
  <si>
    <t>Kalhoty  prac. pas, 2506 UNISEX, LW, d=118cm, pruženka s tkanicí, BA 195, VS194.176, červené</t>
  </si>
  <si>
    <t>TD2506920600505</t>
  </si>
  <si>
    <t>Kalhoty  prac. pas, 2506 UNISEX, LW, d=118cm, pruženka s tkanicí, BA 195, VS194.176, stř.modré</t>
  </si>
  <si>
    <t>TD2506920600101</t>
  </si>
  <si>
    <t>TD0811821100606</t>
  </si>
  <si>
    <t>Kalhoty pán. prac. pas ,vyzt.kolena, 0811, na tkanici, BA 245, VS182, tm.zelená</t>
  </si>
  <si>
    <t>Vel.: 44/46/48/50/52/54/56/58/60/62/64/99</t>
  </si>
  <si>
    <t>TD241801000W115</t>
  </si>
  <si>
    <t>2418</t>
  </si>
  <si>
    <t>Kalhoty dám. prac. pas., 2418 VIOLA, LW, BA/Elas. 200, VS168, bílé/bílý úplet/sv.modrá výp.</t>
  </si>
  <si>
    <t>Kalhoty z elastického materiálu se sníženým pasem. V pase je patent s tkanicí. Falešný rozparek. Boční kapsy váčkové. V bočních švech lampasy.</t>
  </si>
  <si>
    <t>N16-str.20</t>
  </si>
  <si>
    <t>TD894801040J8J8</t>
  </si>
  <si>
    <t>Košile pooperační ANDĚL, 8948 PROFI, 3/4 rukáv, BA 145, VS170, Don Diamant</t>
  </si>
  <si>
    <t>100%BA,plátno,115g/m2</t>
  </si>
  <si>
    <t>TD241001000W153</t>
  </si>
  <si>
    <t>Sukně dám. prac., 2410 IVONA, kapsy, BA/PES 180, VS168, bílá/růžová výp.BA</t>
  </si>
  <si>
    <t>TD2353810100050</t>
  </si>
  <si>
    <t>Košile pán. prac. 2353 ROBERT, zap.knoflíky, BA/PES 180, obv.krku, VS182, bílá/ zel.mentol</t>
  </si>
  <si>
    <t>Vel.: 37/38/39/40/41/42/43/44/45/46/47</t>
  </si>
  <si>
    <t>TD22190006050N1</t>
  </si>
  <si>
    <t>Halena dám. prac. přes hlavu, 2219 BĚLA, BA 145, VS168,zelená mentol/modrý květ</t>
  </si>
  <si>
    <t>Halena přes hlavu, barevně kombinovaná. Přední i zadní díl členěný. Boční kapsy váčkové. Rozparky v předním díle.</t>
  </si>
  <si>
    <t>N16-str.14</t>
  </si>
  <si>
    <t>TD04198209000U0</t>
  </si>
  <si>
    <t>Rondon pán. dvouřadý Princez, KRÁTKÝ RUKÁV, 0419, rond.knoflíky, BA 200, VS182, bílý/ČB pr.lem</t>
  </si>
  <si>
    <t>TD2190020000505</t>
  </si>
  <si>
    <t>Zástěra prac. obepínací do pasu, kapsy, 2190 JAN,  d50cm, šle šitá, BA 245, stř.modrá</t>
  </si>
  <si>
    <t>TD0410720200000</t>
  </si>
  <si>
    <t>Rondon pán. jednořadý, kr.rukáv, 0410, rond.knoflíky, BA 200, VS170, bílý</t>
  </si>
  <si>
    <t>TD0287020000016</t>
  </si>
  <si>
    <t>Halena dám. sesterská, přes hlavu, 0287, BA 165, VS170, bílá/zel.tyrkys</t>
  </si>
  <si>
    <t>TD023200020J8J8</t>
  </si>
  <si>
    <t>Pyžamo dám. letní, 0232, BA 120, VS170, potisk-DIAMANT</t>
  </si>
  <si>
    <t>Kabátek propínací na knoflíky. Boční kapsy. Kalhoty dlouhé, hladké nohavice, v pase do pruženky.</t>
  </si>
  <si>
    <t>N16-str.35</t>
  </si>
  <si>
    <t>TD2190020000202</t>
  </si>
  <si>
    <t>Zástěra prac. obepínací do pasu, kapsy, 2190 JAN,  d50cm, šle šitá, BA 245, tm.modrá</t>
  </si>
  <si>
    <t>TD0059020600101</t>
  </si>
  <si>
    <t>Zástěra pán. prac. s laclem, 0059, šité šle, BA 245, VS182, černá</t>
  </si>
  <si>
    <t>TD0414720000000</t>
  </si>
  <si>
    <t>Blůza pán. řeznická, dl.rukáv, 0414, přes hlavu, BA 200, VS170, bílá</t>
  </si>
  <si>
    <t>TD0401720000000</t>
  </si>
  <si>
    <t>Kalhoty pán. pas, pro řezníky, 0401, v pase pruženka, BA 200, VS170, bílé</t>
  </si>
  <si>
    <t>TD001801000U001</t>
  </si>
  <si>
    <t>Zástěra dám. prac. do pasu, 0018, d75cm, BA/PES 190, ČB pr.TENIS/černá</t>
  </si>
  <si>
    <t>TD006706000M8M8</t>
  </si>
  <si>
    <t>Zástěra dám. prac. s laclem 0067, šitá šle, BA 145, VS170, potisk-KROUPY modré</t>
  </si>
  <si>
    <t>TD041592010W907</t>
  </si>
  <si>
    <t>TD0724000909721</t>
  </si>
  <si>
    <t>Čepice pro kuchařky se šiltem, 0724, BA/PES 250, obvod hlavy,  sign.žlutá/žlutý tyl</t>
  </si>
  <si>
    <t>50%BA/50%PES,kepr,250g/m2,HiVis</t>
  </si>
  <si>
    <t>TD21010001007LN</t>
  </si>
  <si>
    <t>Zástěra dám. prac., 2101 VĚRA, BA 145, VS168, červená /červ.kostka NEW</t>
  </si>
  <si>
    <t>TD8701720000500</t>
  </si>
  <si>
    <t>Kalhoty pán. prac. pas. zimní, 8701,reflex,pas pruženka, vyzt.sed+kolena, poutka, BA 245, VS170, stř</t>
  </si>
  <si>
    <t>TD8701920000500</t>
  </si>
  <si>
    <t>Kalhoty pán. prac. pas. zimní, 8701,reflex,pas pruženka, vyzt.sed+kolena, poutka, BA 245, VS194, stř</t>
  </si>
  <si>
    <t>TD8752920000500</t>
  </si>
  <si>
    <t>Bunda pán. prac. zimní, 8752, reflex pr., úplet, BA 245, VS194, stř.modrá/bílá výp.</t>
  </si>
  <si>
    <t>TD8752720000500</t>
  </si>
  <si>
    <t>Bunda pán. prac. zimní, 8752, reflex pr., úplet, BA 245, VS170, stř.modrá/bílá výp.</t>
  </si>
  <si>
    <t>TD007506000N807</t>
  </si>
  <si>
    <t>0075</t>
  </si>
  <si>
    <t>Zástěra dám. prac. s laclem 0075, volán, šitá šle, BA 145, VS170, potisk-KOČKY / červ.lem</t>
  </si>
  <si>
    <t>Zástěra s náprsenkou, pasové a krční šle na zavatování. Středová kapsa, volán a kraje zástěry jsou lemované.</t>
  </si>
  <si>
    <t>TD221600010L207</t>
  </si>
  <si>
    <t>Halena dám. prac. propínací, 2216 AGÁTA, bez rukávů, BA 138, VS168, červ.kostka/červený lem</t>
  </si>
  <si>
    <t>Propínací halena  na 5 knoflíků. Sedlo v náramenicích a lišty  u kapes jsou jednobarevné. Přední kraje  a průramky jsou lemované barevnou řezanou stuhou. Boční kapsy nakládané,  všité do bočních švů.</t>
  </si>
  <si>
    <t>TD2206010301818</t>
  </si>
  <si>
    <t>Halena dám. prac. přes hlavu, 2206 ADÉLA, BA/PES 165, VS168, sv.žlutá RODOS</t>
  </si>
  <si>
    <t>35%BA/65%PE,kepr,165g/m2</t>
  </si>
  <si>
    <t>TD1214010005400</t>
  </si>
  <si>
    <t>Halena dám. prac. přes hlavu, 1214, kimono rukáv, BA/PES 165, VS170, tm.růžová/bílá</t>
  </si>
  <si>
    <t>TD0538820100297</t>
  </si>
  <si>
    <t>0538</t>
  </si>
  <si>
    <t>Vesta pán. prac. zimní, zip, 0538, reflex,stojáček,KAPSY, BA/PES 245, VS182, sign.žlutá/tm.modrá</t>
  </si>
  <si>
    <t>100%BA,kepr,245g/m2 + 50%BA/50%PES,kepr,250g/m2,HiVis</t>
  </si>
  <si>
    <t>Vel.: 46/50/54/58/62/66</t>
  </si>
  <si>
    <t>Vesta barevně kombinovaná se zapínáním na zip. Boční kapsy ve švu. Reflexní pruhy ve dvou řadách. Zateplená prošitým rounem 200g/m2.</t>
  </si>
  <si>
    <t>N16-str.40</t>
  </si>
  <si>
    <t>TD0829920000507</t>
  </si>
  <si>
    <t>Souprava pán. prac. pas, 0829, kimono rukáv, úplet, BA 245, VS194, stř.modrá/červená</t>
  </si>
  <si>
    <t>TD2506810305050</t>
  </si>
  <si>
    <t>Kalhoty  prac. pas, 2506 UNISEX, LW, d=109cm, pruženka s tkanicí, BA/PES 165, VS182.168, zel.mentol</t>
  </si>
  <si>
    <t>TD019206020N801</t>
  </si>
  <si>
    <t>Halena dám. prac. šálový límec, 0192, propínací, BA 145, VS170, potisk-KOČKY/černá</t>
  </si>
  <si>
    <t>TD028906050N807</t>
  </si>
  <si>
    <t>Halena dám. prac. propínací, 0289, kimono rukáv, BA 140, VS170, KOČKY/červená Rd</t>
  </si>
  <si>
    <t>TD2245620101500</t>
  </si>
  <si>
    <t>Halena dám. prac. propínací, 2245 CECILIE, BA 165, VS176, sv.modrá/bílá</t>
  </si>
  <si>
    <t>TD1262810900404</t>
  </si>
  <si>
    <t>Halena unisex prac. směnná, přes hlavu, 1262,kimono rukáv, BA/PES 165, VS182, žlutá</t>
  </si>
  <si>
    <t>TD0458820100000</t>
  </si>
  <si>
    <t>Kalhoty unisex prac. směnné pas, 0458, na tkanici, BA 165, VS182, bílé</t>
  </si>
  <si>
    <t>TD219001000U001</t>
  </si>
  <si>
    <t>Zástěra prac. obepínací do pasu, kapsy, 2190 JAN,  d50cm, šle šitá, BA/PES 190, ČB proužek/černá</t>
  </si>
  <si>
    <t>TD041582000W1U0</t>
  </si>
  <si>
    <t>Rondon pán. dvouřadý, dl.rukáv, 0415, rond.knoflíky, BA 200, VS182, bílý/ ČB pr.lem</t>
  </si>
  <si>
    <t>TD2407510000000</t>
  </si>
  <si>
    <t>Kalhoty dám. prac. pas., 2407 LEONA, LW,zip,vzadu pruženka, BA/PES 180, VS160, bílé</t>
  </si>
  <si>
    <t>TD07230102007U0</t>
  </si>
  <si>
    <t>Čepice prac. se šiltem, na gumu, BEKOVKA 0723, BA/PES 195, obvod hlavy, červená/ČB pr.</t>
  </si>
  <si>
    <t>52%PES/48%BA,kepr,180 g/m2+65%PES/35%BA,kepr,190 g/m2</t>
  </si>
  <si>
    <t>TD008801040U0U0</t>
  </si>
  <si>
    <t>Zástěra dám. prac. s laclem, kapsa, 0088, šitá šle + spona, BA/PES 190, VS170, ČB proužek</t>
  </si>
  <si>
    <t>TD0736020300007</t>
  </si>
  <si>
    <t>Čepice prac. Lodička s tylovým středem , 0736, BA 165, obvod hlavy, bílá/červený lem</t>
  </si>
  <si>
    <t>TD0736020300088</t>
  </si>
  <si>
    <t>Čepice prac. Lodička s tylovým středem , 0736, BA 165, obvod hlavy, bílá/zel.tyrkys lem</t>
  </si>
  <si>
    <t>TD1221000200000</t>
  </si>
  <si>
    <t>Halena dám. prac. sesterská, 1221, V-výstřih, BA 140, VS170, bílá</t>
  </si>
  <si>
    <t>TD07360102007U0</t>
  </si>
  <si>
    <t>Čepice prac.střed zákl.materiál, 0736, BA/PES 190, obvod hlavy, bílá/ČB pr. lem</t>
  </si>
  <si>
    <t>35%BA/65%PES,190g/m2+52%PES/48%BA,kepr-,180 g/m2</t>
  </si>
  <si>
    <t>Vel.: 52/54/56/58/60</t>
  </si>
  <si>
    <t>TD041582000W105</t>
  </si>
  <si>
    <t>Rondon pán. dvouřadý, dl.rukáv, 0415, rond.knoflíky, BA 200, VS182, bílý/stř.modrý lem</t>
  </si>
  <si>
    <t>TD250695000K1K1</t>
  </si>
  <si>
    <t>Kalhoty  prac. pas, 2506 UNISEX, LW, d=118cm, pruženka s tkanicí, BA 200, VS194.176, ČB pepito</t>
  </si>
  <si>
    <t>TD250675000K1K1</t>
  </si>
  <si>
    <t>Kalhoty  prac. pas, 2506 UNISEX, LW, d=100cm, pruženka s tkanicí, BA 200, VS170.160, ČB pepito</t>
  </si>
  <si>
    <t>TD2008010005555</t>
  </si>
  <si>
    <t>2008</t>
  </si>
  <si>
    <t>Halena dám. prac. propínací, 2008 AMÉLIE, BA/PES 165, VS168, švestková</t>
  </si>
  <si>
    <t>Dámská halena s výstřihem do V. Přední díly jsou členěné s výraznými štěpy. Do členících a bočních švů jsou všité boční kapsy.</t>
  </si>
  <si>
    <t>N16-str.09</t>
  </si>
  <si>
    <t>TD2007010005555</t>
  </si>
  <si>
    <t>2007</t>
  </si>
  <si>
    <t>Kostýmek dám. prac. propínací, 2007 MARIE, BA/PES 165, VS168, švestkový</t>
  </si>
  <si>
    <t>Kostýmek s výraznými štěpy. Kabátek má přední díly členěné s bočními kapsami. Sukně s krytým rozparkem v zadním díle, zapínání na skrytý zip.</t>
  </si>
  <si>
    <t>TD1107000001505</t>
  </si>
  <si>
    <t>1107</t>
  </si>
  <si>
    <t>Halena dám. prac. přes hlavu, 1107, kimono rukáv, BA 145, VS170, sv.modrá/stř.modrá</t>
  </si>
  <si>
    <t>Halena s krátkým kimono rukávem, barevně kombinovaná. Členěná na předních dílech princesovými švy a sedlem se zapínáním na knoflíky.</t>
  </si>
  <si>
    <t>TD041682050W201</t>
  </si>
  <si>
    <t>Rondon pán. dvouřadý, kr.rukáv, 0416, druky, BA 195, VS182, červený /černý lem</t>
  </si>
  <si>
    <t>TD2506820200707</t>
  </si>
  <si>
    <t>Kalhoty  prac. pas, 2506 UNISEX, LW, d=109cm, pruženka s tkanicí, BA 245, VS182.168, červené</t>
  </si>
  <si>
    <t>TD913302050W105</t>
  </si>
  <si>
    <t>Halena dám. prac. přes hlavu, 9133, BA 165, VS170, bílá/stř.modrá výp.</t>
  </si>
  <si>
    <t>TD2506720600707</t>
  </si>
  <si>
    <t>Kalhoty  prac. pas, 2506 UNISEX, LW, d=100cm, pruženka s tkanicí, BA 197, VS170.160, červené</t>
  </si>
  <si>
    <t>TD241701000W115</t>
  </si>
  <si>
    <t>2417</t>
  </si>
  <si>
    <t>Kalhoty 3/4 dám. prac. pas., 2417 KARINA, LW,  BA/Sp 200, VS168, bílé/bílý úplet/sv.modrá výp.</t>
  </si>
  <si>
    <t>Kalhoty s délkou pod kolena z elastického materiálu. Snížený pas s patentem a tkanicí. Falešný rozparek. Boční kapsy váčkové. V bočních švech lampasy.</t>
  </si>
  <si>
    <t>N16-str.27</t>
  </si>
  <si>
    <t>TD2415010200101</t>
  </si>
  <si>
    <t>Kalhoty dám. prac. pas., 2415 BARBORA, LW, pas úplet s tkanicí, BA/Elas. 200, VS168, černé/černý úpl</t>
  </si>
  <si>
    <t>TD2005010000053</t>
  </si>
  <si>
    <t>2005</t>
  </si>
  <si>
    <t>Halena dám. prac. propínací, 2005 DARJA, asym.zap., BA/PES 165, VS168, bílá/tm.růžová</t>
  </si>
  <si>
    <t>35%BA/65%PES,kepr,165 g/m2</t>
  </si>
  <si>
    <t>Dámská halena barevně kombinovaná s asymetrickým zapínáním a bočními kapsami.</t>
  </si>
  <si>
    <t>N16-str.08</t>
  </si>
  <si>
    <t>TD2250010200000</t>
  </si>
  <si>
    <t>2250</t>
  </si>
  <si>
    <t>Halenka dám. prac. košilová, 2250 LAURA, 3/4 rukáv, BA/PES 115, VS168, bílá</t>
  </si>
  <si>
    <t>55%BA/45%PES,115 g/m2</t>
  </si>
  <si>
    <t>Dámská košilová halenka, vypasovaná. Tříčtvrteční délka rukávů s manžetou.</t>
  </si>
  <si>
    <t>N16-str.10</t>
  </si>
  <si>
    <t>TD2250010300101</t>
  </si>
  <si>
    <t>Halenka dám. prac. košilová, 2250 LAURA, 3/4 rukáv, BA/PES 115, VS168, černá</t>
  </si>
  <si>
    <t>N16-str.11</t>
  </si>
  <si>
    <t>TD225003010U8U8</t>
  </si>
  <si>
    <t>Halenka dám. prac. košilová, 2250 LAURA, 3/4 rukáv, BA/PES 100, VS168, červ.kostka</t>
  </si>
  <si>
    <t>TD236081010W107</t>
  </si>
  <si>
    <t>2360</t>
  </si>
  <si>
    <t>Košile pán. prac. 2360 BORIS, dl./kr.rukáv, BA/PES 115, obv.krku, VS182, bílá/červ.výpustka satén</t>
  </si>
  <si>
    <t>Pánská košile zdobená výpustkami na límci a manžetách. Dlouhý rukáv má zápinku na krátký rukáv.</t>
  </si>
  <si>
    <t>N16-str.16</t>
  </si>
  <si>
    <t>TD224601010W107</t>
  </si>
  <si>
    <t>2246</t>
  </si>
  <si>
    <t>Halenka dám. prac. košilová, 2246 JUSTÝNA, BA/PES 115, VS168, bílá/červ.výp satén</t>
  </si>
  <si>
    <t>Vypasovaná halenka zdobená výpustkami na límci a manžetách. Dlouhý rukáv má zápinku na krátký rukáv.</t>
  </si>
  <si>
    <t>N16-str.17</t>
  </si>
  <si>
    <t>TD0318000200000</t>
  </si>
  <si>
    <t>0318</t>
  </si>
  <si>
    <t>Ubrus 120x180cm, 0318, BA 170, Damašek bílý</t>
  </si>
  <si>
    <t>100%BA,plátno,170g/m2</t>
  </si>
  <si>
    <t>TD210306000N4N5</t>
  </si>
  <si>
    <t>2103</t>
  </si>
  <si>
    <t>Halena dám. prac. bez ruk.,2103 SERAFÍNA,BA 145, VS168, zákl.bíl.zel.hvězd../protiklad</t>
  </si>
  <si>
    <t>Přední i zadní díly členěné. Boční kapsy našité do bočních švů. Barevně kombinovaná. Rozparky na bocích.</t>
  </si>
  <si>
    <t>TD2508820000000</t>
  </si>
  <si>
    <t>2508</t>
  </si>
  <si>
    <t>Kalhoty krátké prac. pas, 2508 UNISEX, LW, d=45cm, pruženka s tkanicí, BA 200, VS182.168, bílé</t>
  </si>
  <si>
    <t>Kalhoty (pánské i dámské) se sníženým pružným pasem, délka 45 cm včetně pásku. Boční kapsy nakládané.</t>
  </si>
  <si>
    <t>N16-str.26</t>
  </si>
  <si>
    <t>TD2004010000053</t>
  </si>
  <si>
    <t>2004</t>
  </si>
  <si>
    <t>Kostýmek dám. prac. propínací, 2004 NAĎA, asym.zap., kr.sukně, BA/PES 165, VS168, bílá/tm.růžová</t>
  </si>
  <si>
    <t>Kostýmek barevně kombinovaný. Kabátek s asymetrickým zapínáním, přední díly členěné s bočními kapsami. Sukně má zapínání a rozparek v zadním díle.</t>
  </si>
  <si>
    <t>N16-str.30</t>
  </si>
  <si>
    <t>TD0723020000707</t>
  </si>
  <si>
    <t>Čepice prac. se šiltem, na gumu, BEKOVKA 0723, BA 245, obvod hlavy, červená</t>
  </si>
  <si>
    <t>Čepice s vystuženým kšiltem, sepnutý k čepici plastovým drukem. V zadní části pruženka.</t>
  </si>
  <si>
    <t>TD2430010000707</t>
  </si>
  <si>
    <t>2430</t>
  </si>
  <si>
    <t>Sukně dám. prac., 2430 BOHDANA, bez kapes a podšívky, PES/Sp 185, VS168, červená R</t>
  </si>
  <si>
    <t>98%PES/2%Sp,kepr,185g/m2</t>
  </si>
  <si>
    <t>Sukně bez kapes. Zapínání v zadním díle na skrytý zip. Pas s pruženkou na bocích.</t>
  </si>
  <si>
    <t>TD200301000W600</t>
  </si>
  <si>
    <t>2003</t>
  </si>
  <si>
    <t>Šaty dám. prac. propínací, kr.rukáv, 2003 EVELÍNA, asym.zap., BA/PES 180, VS168, fialová/bílá sat</t>
  </si>
  <si>
    <t>35%BA/65%PES ,kepr,180g/m2</t>
  </si>
  <si>
    <t>Šaty rondonového typu s krátkým rukávem. Přední díly členěné princesem. Stojáček, přední kraje a kapsy zdobené výpustkou.</t>
  </si>
  <si>
    <t>N16-str.29</t>
  </si>
  <si>
    <t>TD229701000W907</t>
  </si>
  <si>
    <t>2297</t>
  </si>
  <si>
    <t>Vesta dám. číšnická, 2297 OLDŘIŠKA, bez podšívky, PES/Vs/Sp 275, VS168, černá E/červ.výp.</t>
  </si>
  <si>
    <t>Vesta členěná princesovými švy, zdobena výpustkou. Nepodšívkovaná, bez kapes.</t>
  </si>
  <si>
    <t>N16-str.31</t>
  </si>
  <si>
    <t>TD255281000W907</t>
  </si>
  <si>
    <t>2552</t>
  </si>
  <si>
    <t>Vesta pán. číšnická, 2552 OLDŘICH, bez podšívky, PES/Vs/Sp 275, VS182, černá E/červ.výp</t>
  </si>
  <si>
    <t>TD072601000W201</t>
  </si>
  <si>
    <t>0726</t>
  </si>
  <si>
    <t>Čepice prac. lodička, 0726, s pruženkou, BA/PES 240 ,červená/černá výp./černá síťka</t>
  </si>
  <si>
    <t>35%BA/65%PES,kepr,240 g/m2</t>
  </si>
  <si>
    <t>Vel.: 56</t>
  </si>
  <si>
    <t>Lodička s dvojitými bočními díly, mezi které je všitý středový díl. V zadní části rozparek s pruženkou.</t>
  </si>
  <si>
    <t>TD9242820500501</t>
  </si>
  <si>
    <t>9242</t>
  </si>
  <si>
    <t>Bunda pán. prac., 9242, zip, úplet, BA 245, VS182, stř.modrá/černá</t>
  </si>
  <si>
    <t>Pánská blůza barevně kombinovaná. Zapínání na zip až do stojáčku s krycí lištou.</t>
  </si>
  <si>
    <t>TD040902070W501</t>
  </si>
  <si>
    <t>Rondon dám. dvouřadý, dl.rukáv, 0409, rond.knoflíky, BA 197, VS170, žlutá/černý lem</t>
  </si>
  <si>
    <t>TD22220202000L1</t>
  </si>
  <si>
    <t>Halena dám. prac., 2222 NELA, asym.zap.zip, bar.kapsy, BA 245, VS168, bílá/modr.kostka/modr.lem</t>
  </si>
  <si>
    <t>100%BA,kepr,245g/m2+100%BA,plátno,138g/m2</t>
  </si>
  <si>
    <t>TD5010020000101</t>
  </si>
  <si>
    <t>5010</t>
  </si>
  <si>
    <t>Zástěra prac. obepínací do pasu, 5010, d45cm, kapsa,šle šitá, BA 245, černá</t>
  </si>
  <si>
    <t>TD241701010W800</t>
  </si>
  <si>
    <t>Kalhoty 3/4 dám. prac. pas., 2417 KARINA, LW, BA/Sp 200, VS168, jahodové/bílý úplet/bílá výp.</t>
  </si>
  <si>
    <t>TD0058023300101</t>
  </si>
  <si>
    <t>Zástěra prac. obepínací do pasu, kapsa, 0058, (š x d) 90x70cm, ŠITÁ ŠLE, BA 245,černá</t>
  </si>
  <si>
    <t>TD4800020000505</t>
  </si>
  <si>
    <t>4800</t>
  </si>
  <si>
    <t>TD240002010K1K1</t>
  </si>
  <si>
    <t>Kalhoty dám. prac. pas., 2400 PAVLA, LW, zápinky, boční zap., BA 200, VS168, ČB pepito</t>
  </si>
  <si>
    <t>TD2020010005400</t>
  </si>
  <si>
    <t>2020</t>
  </si>
  <si>
    <t>Šaty dám. prac. kr.rukáv, 2020 ZOJA, dvouřadé zap.druky, BA/PES 165, VS168, tm.růžová/bílá</t>
  </si>
  <si>
    <t>Šaty členěné princesovými švy, do kterých jsou všité boční kapsy. Zadní díl vypasován středovým švem a záševky. Límeček, rukávové manžety a stiskací knoflíky v bílé barvě.</t>
  </si>
  <si>
    <t>TD9148820000107</t>
  </si>
  <si>
    <t>9148</t>
  </si>
  <si>
    <t>Kombinéza pán. prac., 9148, úplety pro volnost, BA 245, VS182, černá/červená</t>
  </si>
  <si>
    <t>Kombinéza barevně kombinovaná. V podpaží, kroku a v pase zadního dílu je úplet pro volnost pohybu. Zadní díl se záhyby.</t>
  </si>
  <si>
    <t>TD2419010000000</t>
  </si>
  <si>
    <t>2419</t>
  </si>
  <si>
    <t>Kalhoty dám. prac. pas., 2419 VALERIE, LW, zip., vzadu pruženka, BA/PES 180, VS168, bílé</t>
  </si>
  <si>
    <t>35%BA/65%,kepr,180g/m2</t>
  </si>
  <si>
    <t>Dámské kalhoty s kapsami. Pásek s pruženkou v zadním díle. V předních dílech rozparek na zip.</t>
  </si>
  <si>
    <t>TD23918103000K1</t>
  </si>
  <si>
    <t>Rondon pán. dvouřadý, KR.rukáv, 2391 RADEK,kryté zap., BA/PES 195, VS182, bílý/ČB pepito+černá výp.</t>
  </si>
  <si>
    <t>TD2010520000000</t>
  </si>
  <si>
    <t>Plášť dám. prac. propínací, dl.rukáv, 2010 KAMILA,BA 200, VS160, bílý</t>
  </si>
  <si>
    <t>TD44000101000K1</t>
  </si>
  <si>
    <t>4400</t>
  </si>
  <si>
    <t>Rondon dám., KR.rukáv, 4400 RADMILA,BA/PES 195, VS168, bílý/ČB pepito</t>
  </si>
  <si>
    <t>TD2351820100000</t>
  </si>
  <si>
    <t>Košile pán. prac. 2351 VILÉM, zap.druky, BA 165, obv.krku, VS182, bílá</t>
  </si>
  <si>
    <t>TD3400820000000</t>
  </si>
  <si>
    <t>3400</t>
  </si>
  <si>
    <t>Rondon pán. dvouřadý, dl.rukáv, 3400 DUŠAN, rond.knoflíky, BA 200, VS182, bílý</t>
  </si>
  <si>
    <t xml:space="preserve">Dvouřadový rondon, provlékací knoflíky. Dlouhé, dvoušvové rukávy s lemovanou manžetou.			
</t>
  </si>
  <si>
    <t>TD2006010000053</t>
  </si>
  <si>
    <t>2006</t>
  </si>
  <si>
    <t>Sukně dám. prac. krátká, 2006 VERONA, BA/PES 165, VS168, bílá/tm.růžová</t>
  </si>
  <si>
    <t>Sukně s pruženkou na bocích. Ve středovém švu zadního dílu je krytý rozparek a zapínání na skrytý zip. V délce jinobarevný pruh.</t>
  </si>
  <si>
    <t>TD0881820200505</t>
  </si>
  <si>
    <t>Kombinéza pán. prac. bez rukávů-letní, 0881, BA 245, VS182, stř.modrá</t>
  </si>
  <si>
    <t>Pánská kombinéza bez rukávů. Nekryté zapínání na uzávěr se dvěma jezdci. Náprsní kapsy jsou nakládané. Zapínání kapes na suchý uzávěr. Boční kapsy jsou nakládané. Na pravém zadním díle nohavic je kapsa se zapínáním na suchý uzávěr.</t>
  </si>
  <si>
    <t>N16-str.45</t>
  </si>
  <si>
    <t>TD5401010003636</t>
  </si>
  <si>
    <t>5401</t>
  </si>
  <si>
    <t>Kravata klasik, 5401, PES/Sp 175, šedá R</t>
  </si>
  <si>
    <t>TD2020010100054</t>
  </si>
  <si>
    <t>Šaty dám. prac. kr.rukáv, 2020 ZOJA, dvouřadé zap.druky, BA/PES 165, VS168, bílá/tm.růžová</t>
  </si>
  <si>
    <t>TD3000810000101</t>
  </si>
  <si>
    <t>3000</t>
  </si>
  <si>
    <t>Kalhoty  prac. pas, 3000 STRÁŽNÍK, steh. kapsy, vzadu pruženka, poutka, BA/PES 245, VS182, černé</t>
  </si>
  <si>
    <t>65%PES/35%BA,kepr,245g/m2</t>
  </si>
  <si>
    <t>TD241801000W100</t>
  </si>
  <si>
    <t>Kalhoty dám. prac. pas., 2418 VIOLA, LW, BA/Elas. 200, VS168, bílé/bílý úplet/bílá výp.</t>
  </si>
  <si>
    <t>97%BA/3%Elas.,kepr,200g/m2</t>
  </si>
  <si>
    <t>TD2403510000000</t>
  </si>
  <si>
    <t>Kalhoty dám. prac. vysoký elastický pas., 2403 HELA, puky, bez kapes, BA/PES 180, VS160, bílé</t>
  </si>
  <si>
    <t>TD241701000W153</t>
  </si>
  <si>
    <t>Kalhoty 3/4 dám. prac. pas., 2417 KARINA, LW,  BA/Sp 200, VS168, bílé/bílý úplet/růžová výp.</t>
  </si>
  <si>
    <t>TD21010001004L4</t>
  </si>
  <si>
    <t>Zástěra dám. prac., 2101 VĚRA, BA 145, VS168, žlutá/žlutá kostka</t>
  </si>
  <si>
    <t>TD2551910000101</t>
  </si>
  <si>
    <t>Vesta pán. číšnická, 2551 TIBOR, klopy, s podšívkou, PES/Vs/Sp 275, VS194, černá E</t>
  </si>
  <si>
    <t>TD8731920000511</t>
  </si>
  <si>
    <t>Blůza pán. prac. , 8731, reflex pr., úplet, BA 245, VS194, stř.modrá/oranžová</t>
  </si>
  <si>
    <t>TD8732920000511</t>
  </si>
  <si>
    <t>Kalhoty pán. prac. pas, 8732,reflex,vzadu pruženka, poutka, BA 245, VS194, stř.modrá/oranžová</t>
  </si>
  <si>
    <t>TD4000020000000</t>
  </si>
  <si>
    <t>4000</t>
  </si>
  <si>
    <t>Kalhoty dám. prac. pas., 4000 RITA, LW, zip, vzadu dvojitá pruženka, poutka, BA 200, VS168, bílá</t>
  </si>
  <si>
    <t>Vel.: EU34/EU36/EU38/EU40/EU42</t>
  </si>
  <si>
    <t>TD4000010000000</t>
  </si>
  <si>
    <t>Kalhoty dám. prac. pas., 4000 RITA, LW, zip, vzadu dvojitá pruženka, poutka, BA/Elas. 200, VS168, bí</t>
  </si>
  <si>
    <t>TD250671010U0U0</t>
  </si>
  <si>
    <t>Kalhoty  prac. pas, 2506 UNISEX, LW, d=100cm, pruženka s tkanicí, BA/PES 190, VS170.160, ČB proužek</t>
  </si>
  <si>
    <t>TD8733720003611</t>
  </si>
  <si>
    <t>Kalhoty pán. prac. lacl, 8733,reflex,pruženka, zpevněná kolena, BA 245, VS170, šedé/oranžová</t>
  </si>
  <si>
    <t>TD07310204000U0</t>
  </si>
  <si>
    <t>Čepice prac. lodička SPECIÁL, 0731, BA 245, obvod hlavy, bílá/ČB proužek</t>
  </si>
  <si>
    <t>100%BA,kepr,245g/m2-35%BA/65%PES,kepr,190g/m2</t>
  </si>
  <si>
    <t>TD500102000F2F2</t>
  </si>
  <si>
    <t>5001</t>
  </si>
  <si>
    <t>Zástěra dám. prac. lacl, 5001 APOLENA, kapsa, spona, BA 200, VS168, modrobílý pr.</t>
  </si>
  <si>
    <t>Laclová zástěra, lemovaná po obvodě bílou řezanou stuhou. Středová kapsa lemovaná, středem prošitá.  Šité boční a krční šle jsou 3cm široké, středem prošité. Na levé straně náprsenky je poutko se sponou na regulaci krční šle.</t>
  </si>
  <si>
    <t>TD21010001087L3</t>
  </si>
  <si>
    <t>Zástěra dám. prac., 2101 VĚRA, BA 145, VS168, oranžová/oranž. kostka</t>
  </si>
  <si>
    <t>TD2415610200000</t>
  </si>
  <si>
    <t>Kalhoty dám. prac. pas., 2415 BARBORA, LW, pas úplet s tkanicí, BA/Elas. 200, VS176, bílé/bílý úplet</t>
  </si>
  <si>
    <t>TD040902070W201</t>
  </si>
  <si>
    <t>Rondon dám. dvouřadý, dl.rukáv, 0409, rond.knoflíky, BA 197, VS170, červená/černý lem</t>
  </si>
  <si>
    <t>Dvouřadý rondon s krátkými rukávy. Zapínání na rondonové knoflíky. Přední i zadní díl členěný princesovými švy. Stojáček a náprsní kapsa s barevnou výpustkou.</t>
  </si>
  <si>
    <t>TD221606020N5N5</t>
  </si>
  <si>
    <t>Halena dám. prac. propínací, 2216 AGÁTA, bez rukávů, BA 145, VS168,  zákl.zel.bíl.hvězd.</t>
  </si>
  <si>
    <t>TD2404510501515</t>
  </si>
  <si>
    <t>Kalhoty 3/4 dám. prac. vysoký elastický pas., 2404 PATRICIE, kapsy,bez puků, BA/PES 180, VS160, sv.m</t>
  </si>
  <si>
    <t>TD006703030L3L3</t>
  </si>
  <si>
    <t>Zástěra dám. prac. s laclem 0067, šitá šle + knoflík, BA 138, VS170, oranžová kostička</t>
  </si>
  <si>
    <t>TD006703030L1L1</t>
  </si>
  <si>
    <t>Zástěra dám. prac. s laclem 0067, šitá šle + knoflík, BA 138, VS170, modrá kostička</t>
  </si>
  <si>
    <t>TD0507820100202</t>
  </si>
  <si>
    <t>0507</t>
  </si>
  <si>
    <t>Kombinéza pán. prac. zateplená, 0507,reflexy žl.stříbrné, BA 245, VS182, tm.modrá</t>
  </si>
  <si>
    <t>Kombinéza s reflexními pruhy. Celá kombinéza je vypodšívkovaná dutým vláknem a podšívkou PAD.</t>
  </si>
  <si>
    <t>TD4820010000000</t>
  </si>
  <si>
    <t>4820</t>
  </si>
  <si>
    <t>Sukně dám.krátká,4820, TAMARA, riflové kapsy, úplet pas, BA/Elas. 200, VS168 bílá</t>
  </si>
  <si>
    <t>Dámská sukně se sníženým pasem. Pasový límec je z elastického úpletu do kterého je všitá pruženka s tkanicí.Přední váčkové kapsy jsou všité do pasového límce a bočních švů. Zadní kapsy jsou nakládané.Sukně je bez podšívky.</t>
  </si>
  <si>
    <t>TD1107010301502</t>
  </si>
  <si>
    <t>Halena dám. prac. přes hlavu, 1107, kimono rukáv, BA 145, VS170, sv.modrá/tm.modrá</t>
  </si>
  <si>
    <t>33%BA/67%PES,plátno,145g/m2</t>
  </si>
  <si>
    <t>Vel.: 38/42/46/50/54/58/62/66/70</t>
  </si>
  <si>
    <t>TD241701010W400</t>
  </si>
  <si>
    <t>Kalhoty 3/4 dám. prac. pas., 2417 KARINA, LW, BA/Sp 200, VS168, béžové/bílý úplet/bílá výp.</t>
  </si>
  <si>
    <t>TD241701020W900</t>
  </si>
  <si>
    <t>Kalhoty 3/4 dám. prac. pas., 2417 KARINA, LW, BA/Sp 200, VS168, černé/černý úplet/bílá výp.</t>
  </si>
  <si>
    <t>TD2415010400000</t>
  </si>
  <si>
    <t>Kalhoty 7/8 dám. prac. pas., 2415 BARBORA, LW, pas úplet s tkanicí, BA/Sp 200, VS168, bílé/bílý úple</t>
  </si>
  <si>
    <t>TD5403000000101</t>
  </si>
  <si>
    <t>5403</t>
  </si>
  <si>
    <t>Batůžek na záda, 35x45cm, kapsa se zipem, černý</t>
  </si>
  <si>
    <t>100%PES,215g/m2</t>
  </si>
  <si>
    <t>TD5404010000707</t>
  </si>
  <si>
    <t>5404</t>
  </si>
  <si>
    <t>Kravata úzká, 5404, BA/PES 165, červená</t>
  </si>
  <si>
    <t>TD006081040U001</t>
  </si>
  <si>
    <t>Zástěra pán. prac. s vestičkou, 0060, šitá šle, BA/PES 245, VS182, ČB proužek/černá</t>
  </si>
  <si>
    <t>35%BA/65%PES,190g/m2+35%BA/65%PES,245g/m2</t>
  </si>
  <si>
    <t>Laclová zástěra, barevně kombinovaná, obepínací. Délka nad kolena. Spodní část je jednobarevná se dvěma  nakládanými kapsami. Horní laclová část je proužkovaná bez náprsní kapsy. Lacl je zdoben třemi umělohmotnými druky. Boční vázačky a krční šle jsou ši</t>
  </si>
  <si>
    <t>TD21020000007LN</t>
  </si>
  <si>
    <t>Zástěra dám. prac., 2102 JARMILA, BA 145, VS168, červená/červ.kostka NEW</t>
  </si>
  <si>
    <t>TD500201000W907</t>
  </si>
  <si>
    <t>5002</t>
  </si>
  <si>
    <t>Zástěra prac.obepínací do pasu,5002 HEDA,š100-d75cm,kapsa,šle šitá, BA/Elas.200, černá/červ.vý (57)</t>
  </si>
  <si>
    <t>pozor zavádějící cena přes středisko 57</t>
  </si>
  <si>
    <t>TD2005010000007</t>
  </si>
  <si>
    <t>Halena dám. prac. propínací, 2005 DARJA, asym.zap., BA/PES 165, VS168, bílá/červená</t>
  </si>
  <si>
    <t>TD200501000XXXX</t>
  </si>
  <si>
    <t>Halena dám. prac. propínací, 2005 DARJA, asym.zap., BA/PES 165, VS168, bílá/výb.barvy</t>
  </si>
  <si>
    <t>TD200501010XXXX</t>
  </si>
  <si>
    <t>Halena dám. prac. propínací, 2005 DARJA, asym.zap., BA/PES 165, VS168, výb.barvy/bílá</t>
  </si>
  <si>
    <t>TD2005010100700</t>
  </si>
  <si>
    <t>Halena dám. prac. propínací, 2005 DARJA, asym.zap., BA/PES 165, VS168, červená/bílá</t>
  </si>
  <si>
    <t>TD2005010105300</t>
  </si>
  <si>
    <t>Halena dám. prac. propínací, 2005 DARJA, asym.zap., BA/PES 165, VS168, tm.růžová/bílá</t>
  </si>
  <si>
    <t>TD200701000XXXX</t>
  </si>
  <si>
    <t>Kostýmek dám. prac. propínací, 2007 MARIE, BA/PES 165, VS168, výb.barvy</t>
  </si>
  <si>
    <t>TD225003010U7U7</t>
  </si>
  <si>
    <t>Halenka dám. prac. košilová, 2250 LAURA, 3/4 rukáv, BA/PES 100, VS168, tm.modrá kostka</t>
  </si>
  <si>
    <t>TD225003010U6U6</t>
  </si>
  <si>
    <t>Halenka dám. prac. košilová, 2250 LAURA, 3/4 rukáv, BA/PES 100, VS168, zelená kostka</t>
  </si>
  <si>
    <t>TD913302050W115</t>
  </si>
  <si>
    <t>Halena dám. prac. přes hlavu, 9133, BA 165, VS170, bílá/sv.modrá výp.</t>
  </si>
  <si>
    <t>TD913302050W150</t>
  </si>
  <si>
    <t>Halena dám. prac. přes hlavu, 9133, BA 165, VS170, bílá/sv.zelená výp.</t>
  </si>
  <si>
    <t>TD913302050W188</t>
  </si>
  <si>
    <t>Halena dám. prac. přes hlavu, 9133, BA 165, VS170, bílá/tyrkys výp.</t>
  </si>
  <si>
    <t>TD913302050W147</t>
  </si>
  <si>
    <t>Halena dám. prac. přes hlavu, 9133, BA 165, VS170, bílá/fialová výp.</t>
  </si>
  <si>
    <t>TD913302050W153</t>
  </si>
  <si>
    <t>Halena dám. prac. přes hlavu, 9133, BA 165, VS170, bílá/růžová výp.</t>
  </si>
  <si>
    <t>TD913302050W187</t>
  </si>
  <si>
    <t>Halena dám. prac. přes hlavu, 9133, BA 165, VS170, bílá/lososová výp.</t>
  </si>
  <si>
    <t>TD210306000N5N4</t>
  </si>
  <si>
    <t>Halena dám. prac. bez ruk.,2103 SERAFÍNA,BA 145, VS168, zákl.zel.bíl.hvězd./protiklad</t>
  </si>
  <si>
    <t>TD22190006015N1</t>
  </si>
  <si>
    <t>Halena dám. prac. přes hlavu, 2219 BĚLA, BA 145, VS168, sv.modrá/MODRÝ KVĚT</t>
  </si>
  <si>
    <t>TD22190006018N1</t>
  </si>
  <si>
    <t>Halena dám. prac. přes hlavu, 2219 BĚLA, BA 145, VS168, žlutá/MODRÝ KVĚT</t>
  </si>
  <si>
    <t>TD041682050W300</t>
  </si>
  <si>
    <t>Rondon pán. dvouřadý, kr.rukáv, 0416, druky, BA 195, VS182, stř.modrý/bílý lem</t>
  </si>
  <si>
    <t>TD041682050W501</t>
  </si>
  <si>
    <t>Rondon pán. dvouřadý, kr.rukáv, 0416, druky, BA 195, VS182, žlutý/černý lem</t>
  </si>
  <si>
    <t>TD040902070W300</t>
  </si>
  <si>
    <t>Rondon dám. dvouřadý, dl.rukáv, 0409, rond.knoflíky, BA 197, VS170, stř.modrá/bílý lem</t>
  </si>
  <si>
    <t>TD040902080W501</t>
  </si>
  <si>
    <t>Rondon dám. dvouřadý, kr.rukáv, 0409, rond.knoflíky, BA 197, VS170, žlutá/černý lem</t>
  </si>
  <si>
    <t>TD040902080W300</t>
  </si>
  <si>
    <t>Rondon dám. dvouřadý, kr.rukáv, 0409, rond.knoflíky, BA 197, VS170, stř.modrá/bílý lem</t>
  </si>
  <si>
    <t>TD040902080WXXX</t>
  </si>
  <si>
    <t>Rondon dám. dvouřadý, kr.rukáv, 0409, rond.knoflíky, BA 197, VS170, výb.barvy/výb.lem</t>
  </si>
  <si>
    <t>TD241801010W800</t>
  </si>
  <si>
    <t>Kalhoty dám. prac. pas., 2418 VIOLA, LW, BA/Sp 200, VS168, jahodové/bílý úplet/bílá výp.</t>
  </si>
  <si>
    <t>TD2506820500707</t>
  </si>
  <si>
    <t>Kalhoty  prac. pas, 2506 UNISEX, LW, d=109cm, pruženka s tkanicí, BA 195, VS182.168, červené</t>
  </si>
  <si>
    <t>TD2506820500505</t>
  </si>
  <si>
    <t>Kalhoty  prac. pas, 2506 UNISEX, LW, d=109cm, pruženka s tkanicí, BA 195, VS182.168, stř.modré</t>
  </si>
  <si>
    <t>TD250682020XXXX</t>
  </si>
  <si>
    <t>Kalhoty  prac. pas, 2506 UNISEX, LW, d=109cm, pruženka s tkanicí, BA 245, VS182.168, výb.barvy</t>
  </si>
  <si>
    <t>TD0460810601515</t>
  </si>
  <si>
    <t>Kalhoty pán. prac. pas, 0460, v pase zápinky, BA/PES 180, VS182 sv.modré</t>
  </si>
  <si>
    <t>TD2430010000101</t>
  </si>
  <si>
    <t>Sukně dám. prac., 2430 BOHDANA, bez kapes a podšívky, PES/Sp 185, VS168, černá R</t>
  </si>
  <si>
    <t>TD2430010000606</t>
  </si>
  <si>
    <t>Sukně dám. prac., 2430 BOHDANA, bez kapes a podšívky, PES/Sp 185, VS168, tm.zelená R</t>
  </si>
  <si>
    <t>TD2430010004343</t>
  </si>
  <si>
    <t>Sukně dám. prac., 2430 BOHDANA, bez kapes a podšívky, PES/Sp 185, VS168, vínová R</t>
  </si>
  <si>
    <t>TD2430010000202</t>
  </si>
  <si>
    <t>Sukně dám. prac., 2430 BOHDANA, bez kapes a podšívky, PES/Sp 185, VS168, tm.modrá R</t>
  </si>
  <si>
    <t>TD1107000001800</t>
  </si>
  <si>
    <t>Halena dám. prac. přes hlavu, 1107, kimono rukáv, BA 145, VS170, žlutá/bílá</t>
  </si>
  <si>
    <t>TD1107000004700</t>
  </si>
  <si>
    <t>Halena dám. prac. přes hlavu, 1107, kimono rukáv, BA 145, VS170, fialová/bílá</t>
  </si>
  <si>
    <t>TD1107000005000</t>
  </si>
  <si>
    <t>Halena dám. prac. přes hlavu, 1107, kimono rukáv, BA 145, VS170, zel.mentol/bílá</t>
  </si>
  <si>
    <t>TD1107000008700</t>
  </si>
  <si>
    <t>Halena dám. prac. přes hlavu, 1107, kimono rukáv, BA 145, VS170, lososová/bílá</t>
  </si>
  <si>
    <t>TD110700000XXXX</t>
  </si>
  <si>
    <t>Halena dám. prac. přes hlavu, 1107, kimono rukáv, BA 145, VS170, výb.barvy/výb.barvy</t>
  </si>
  <si>
    <t>TD2419010101515</t>
  </si>
  <si>
    <t>Kalhoty dám. prac. pas., 2419 VALERIE, LW, zip., vzadu pruženka, BA/PES 180, VS168, sv.modré</t>
  </si>
  <si>
    <t>TD2419010100505</t>
  </si>
  <si>
    <t>Kalhoty dám. prac. pas., 2419 VALERIE, LW, zip., vzadu pruženka, BA/PES 180, VS168, stř.modré</t>
  </si>
  <si>
    <t>TD2419010104747</t>
  </si>
  <si>
    <t>Kalhoty dám. prac. pas., 2419 VALERIE, LW, zip., vzadu pruženka, BA/PES 180, VS168, fialové</t>
  </si>
  <si>
    <t>TD2020010000700</t>
  </si>
  <si>
    <t>Šaty dám. prac. kr.rukáv, 2020 ZOJA, dvouřadé zap.druky, BA/PES 165, VS168, červená/bílá</t>
  </si>
  <si>
    <t>TD202001000XXXX</t>
  </si>
  <si>
    <t>Šaty dám. prac. kr.rukáv, 2020 ZOJA, dvouřadé zap.druky, BA/PES 165, VS168,výb.barvy/výb.barvy</t>
  </si>
  <si>
    <t>TD200301000W300</t>
  </si>
  <si>
    <t>Šaty dám. prac. propínací, kr.rukáv, 2003 EVELÍNA, asym.zap., BA/PES 180, VS168, sv.modrá</t>
  </si>
  <si>
    <t>TD200301000W500</t>
  </si>
  <si>
    <t>Šaty dám. prac. propínací, kr.rukáv, 2003 EVELÍNA, asym.zap., BA/PES 180, VS168, stř.modrá</t>
  </si>
  <si>
    <t>TD20040100000XX</t>
  </si>
  <si>
    <t>Kostýmek dám. prac. propínací, 2004 NAĎA, asym.zap., kr.sukně, BA/PES 165, VS168, bílá/výb.barvy</t>
  </si>
  <si>
    <t>TD200401010XX00</t>
  </si>
  <si>
    <t>Kostýmek dám. prac. propínací, 2004 NAĎA, asym.zap., kr.sukně, BA/PES 165, VS168, výb.barvy/bílá</t>
  </si>
  <si>
    <t>Vel.: EU34/EU36/EU38/EU40/EU42/EU44/EU46/EU48/EU50/EU52/EU5</t>
  </si>
  <si>
    <t>TD2006010000007</t>
  </si>
  <si>
    <t>Sukně dám. prac. krátká, 2006 VERONA, BA/PES 165, VS168, bílá/červená</t>
  </si>
  <si>
    <t>TD20060100000XX</t>
  </si>
  <si>
    <t>Sukně dám. prac. krátká, 2006 VERONA, BA/PES 165, VS168, bílá/výb.barvy</t>
  </si>
  <si>
    <t>TD2006010105300</t>
  </si>
  <si>
    <t>Sukně dám. prac. krátká, 2006 VERONA, BA/PES 165, VS168, tm.růžová/bílá</t>
  </si>
  <si>
    <t>TD2006010100070</t>
  </si>
  <si>
    <t>Sukně dám. prac. krátká, 2006 VERONA, BA/PES 165, VS168, červená/bílá</t>
  </si>
  <si>
    <t>TD200601010XX00</t>
  </si>
  <si>
    <t>Sukně dám. prac. krátká, 2006 VERONA, BA/PES 165, VS168, výb.barvy/bílá</t>
  </si>
  <si>
    <t>TD0362020000101</t>
  </si>
  <si>
    <t>Návleky na boty (pár), 0362, BA 245, černé</t>
  </si>
  <si>
    <t>TD0362020000606</t>
  </si>
  <si>
    <t>Návleky na boty (pár), 0362, BA 245, tm.zelené</t>
  </si>
  <si>
    <t>TD0362020000707</t>
  </si>
  <si>
    <t>Návleky na boty (pár), 0362, BA 245, červené</t>
  </si>
  <si>
    <t>TD0362020004343</t>
  </si>
  <si>
    <t>Návleky na boty (pár), 0362, BA 245, vínové</t>
  </si>
  <si>
    <t>TD036202000XXXX</t>
  </si>
  <si>
    <t>Návleky na boty (pár), 0362, BA 245, výb.barvy</t>
  </si>
  <si>
    <t>TD0723020000101</t>
  </si>
  <si>
    <t>Čepice prac. se šiltem, na gumu, BEKOVKA 0723, BA 245, obvod hlavy, černá</t>
  </si>
  <si>
    <t>TD0723020000606</t>
  </si>
  <si>
    <t>Čepice prac. se šiltem, na gumu, BEKOVKA 0723, BA 245, obvod hlavy, tm.zelená</t>
  </si>
  <si>
    <t>TD0723020000505</t>
  </si>
  <si>
    <t>Čepice prac. se šiltem, na gumu, BEKOVKA 0723, BA 245, obvod hlavy, stř.modrá</t>
  </si>
  <si>
    <t>TD072302000XXXX</t>
  </si>
  <si>
    <t>Čepice prac. se šiltem, na gumu, BEKOVKA 0723, BA 245, obvod hlavy, výb.barvy</t>
  </si>
  <si>
    <t>TD0723020000000</t>
  </si>
  <si>
    <t>Čepice prac. se šiltem, na gumu, BEKOVKA 0723, BA 245, obvod hlavy, bílá</t>
  </si>
  <si>
    <t>TD072601000W107</t>
  </si>
  <si>
    <t>Čepice prac. lodička, 0726, s pruženkou, BA/PES 240 ,bílá/červená výp./bílá síťka</t>
  </si>
  <si>
    <t>TD8736820000297</t>
  </si>
  <si>
    <t>Blůza pán. prac., 8736, reflex pr., BA 245, VS182, sign.žlutá/tm.modrá</t>
  </si>
  <si>
    <t>TD873682000XXXX</t>
  </si>
  <si>
    <t>Blůza pán. prac., 8736, reflex pr., BA 245, VS182, výb.sign.barvy/výb.barvy</t>
  </si>
  <si>
    <t>TD053882010XXXX</t>
  </si>
  <si>
    <t>Vesta pán. prac. zimní, zip, 0538, reflex,stojáček,KAPSY, BA/PES 245, VS182, výb.sign.barvy/výb.barv</t>
  </si>
  <si>
    <t>TD936881010XXXX</t>
  </si>
  <si>
    <t>Kalhoty pán. prac. pas, 9368, reflex lampas, BA/PES 240, VS182, výb.barvy</t>
  </si>
  <si>
    <t>TD8732820200297</t>
  </si>
  <si>
    <t>Kalhoty pán. prac. pas, 8732,reflex,stehenní kapsa,pruženka, BA 245, VS182, tm.modré/sign.žlutá</t>
  </si>
  <si>
    <t>TD873282020XXXX</t>
  </si>
  <si>
    <t>Kalhoty pán. prac. pas, 8732,reflex,stehenní kapsa,pruženka, BA 245, VS182, výb.bar./výb.sign.barvy</t>
  </si>
  <si>
    <t>TD0881820200101</t>
  </si>
  <si>
    <t>Kombinéza pán. prac. bez rukávů-letní, 0881, BA 245, VS182, černá</t>
  </si>
  <si>
    <t>TD0881820200707</t>
  </si>
  <si>
    <t>Kombinéza pán. prac. bez rukávů-letní, 0881, BA 245, VS182, červená</t>
  </si>
  <si>
    <t>TD0881820200606</t>
  </si>
  <si>
    <t>Kombinéza pán. prac. bez rukávů-letní, 0881, BA 245, VS182, tm.zelená</t>
  </si>
  <si>
    <t>TD088182020XXXX</t>
  </si>
  <si>
    <t>Kombinéza pán. prac. bez rukávů-letní, 0881, BA 245, VS182, výb.barvy</t>
  </si>
  <si>
    <t>TD9148820000701</t>
  </si>
  <si>
    <t>Kombinéza pán. prac., 9148, úplety pro volnost, BA 245, VS182, červená/černá</t>
  </si>
  <si>
    <t>TD914882000XXXX</t>
  </si>
  <si>
    <t>Kombinéza pán. prac., 9148, úplety pro volnost, BA 245, VS182, výb.barvy/výb.barvy</t>
  </si>
  <si>
    <t>TD050782010XXXX</t>
  </si>
  <si>
    <t>Kombinéza pán. prac. zateplená, 0507,reflexy žl.stříbrné, BA 245, VS182, výb.barvy</t>
  </si>
  <si>
    <t>TD2008010000707</t>
  </si>
  <si>
    <t>Halena dám. prac. propínací, 2008 AMÉLIE, BA/PES 165, VS168, červená</t>
  </si>
  <si>
    <t>TD2008010005353</t>
  </si>
  <si>
    <t>Halena dám. prac. propínací, 2008 AMÉLIE, BA/PES 165, VS168, tm.růžová</t>
  </si>
  <si>
    <t>TD2008010000000</t>
  </si>
  <si>
    <t>Halena dám. prac. propínací, 2008 AMÉLIE, BA/PES 165, VS168, bílá</t>
  </si>
  <si>
    <t>TD200801000XXXX</t>
  </si>
  <si>
    <t>Halena dám. prac. propínací, 2008 AMÉLIE, BA/PES 165, VS168, výb.barvy</t>
  </si>
  <si>
    <t>TD236081010W1XX</t>
  </si>
  <si>
    <t>Košile pán. prac. 2360 BORIS, dl./kr.rukáv, BA/PES 115, obv.krku, VS182, bílá/výb.výpustky</t>
  </si>
  <si>
    <t>TD224601010W1XX</t>
  </si>
  <si>
    <t>Halenka dám. prac. košilová, 2246 JUSTÝNA, BA/PES 115, VS168, bílá/výb.barvy výp.</t>
  </si>
  <si>
    <t>TD229701000W9XX</t>
  </si>
  <si>
    <t>Vesta dám. číšnická, 2297 OLDŘIŠKA, bez podšívky, PES/Vs/Sp 275, VS168, černá E/výběr výp.</t>
  </si>
  <si>
    <t>TD255281000W9XX</t>
  </si>
  <si>
    <t>Vesta pán. číšnická, 2552 OLDŘICH, bez podšívky, PES/Vs/Sp 275, VS182, černá E/výb.výpustky</t>
  </si>
  <si>
    <t>TD219401000W1XX</t>
  </si>
  <si>
    <t>Zástěra prac. obepínací do pasu, přehyb, 2194 LUKÁŠ,  š90-d80cm, šle šitá, BA/PES 195, bílá/výb.lem</t>
  </si>
  <si>
    <t>TD219402000WXXX</t>
  </si>
  <si>
    <t>Zástěra prac. obepínací do pasu, přehyb, 2194 LUKÁŠ,  š90-d80cm, šle šitá, BA 245, výb.barvy/výb.lem</t>
  </si>
  <si>
    <t>TD9242820500601</t>
  </si>
  <si>
    <t>Bunda pán. prac., 9242, zip, úplet, BA 245, VS182, tm.zelená/černá</t>
  </si>
  <si>
    <t>TD9242820500701</t>
  </si>
  <si>
    <t>Bunda pán. prac., 9242, zip, úplet, BA 245, VS182, červená/černá</t>
  </si>
  <si>
    <t>TD9242820504301</t>
  </si>
  <si>
    <t>Bunda pán. prac., 9242, zip, úplet, BA 245, VS182, vínová/černá</t>
  </si>
  <si>
    <t>TD924282050XXXX</t>
  </si>
  <si>
    <t>Bunda pán. prac., 9242, zip, úplet, BA 245, VS182, výb.barvy/výb.barvy</t>
  </si>
  <si>
    <t>TD047002200XXXX</t>
  </si>
  <si>
    <t>Kalhoty dám. prac. pas, reflex pr., 0470, vzadu pruženka, BA 245, VS170, výb.barvy/výb.barvy</t>
  </si>
  <si>
    <t>TD924382020XXXX</t>
  </si>
  <si>
    <t>Kalhoty pán. prac. pas, 9243, reflex,na tkanici, BA 245, VS182, výb.barvy/výb.barvy/výb.výp.</t>
  </si>
  <si>
    <t>TD250672020XXXX</t>
  </si>
  <si>
    <t>Kalhoty  prac. pas, 2506 UNISEX, LW, d=100cm, pruženka s tkanicí, BA 245, VS170.160, výb.barvy</t>
  </si>
  <si>
    <t>TD2506520600101</t>
  </si>
  <si>
    <t>TD2506520600505</t>
  </si>
  <si>
    <t>Kalhoty  prac. pas, 2506 UNISEX, LW, d=90cm, pruženka s tkanicí, BA 195, VS158.150, stř.modré</t>
  </si>
  <si>
    <t>TD0472620700000</t>
  </si>
  <si>
    <t>Kalhoty dám. prac. pas, 0472, v pase do gumy, BA 200, VS176, bílé</t>
  </si>
  <si>
    <t>TD0287021305000</t>
  </si>
  <si>
    <t>Halena dám. sesterská, přes hlavu, 0287, BA 165, VS170, zel.mentol/bílá</t>
  </si>
  <si>
    <t>TD2415510200101</t>
  </si>
  <si>
    <t>Kalhoty dám. prac. pas., 2415 BARBORA, LW, pas úplet s tkanicí, BA/Elas. 200, VS160, černé/černý úpl</t>
  </si>
  <si>
    <t>TD2415510608585</t>
  </si>
  <si>
    <t>Kalhoty dám. prac. pas., 2415 BARBORA, LW, pas úplet s tkanicí, BA/Sp 200, VS160, jahodová/úplet bíl</t>
  </si>
  <si>
    <t>TD2415010608383</t>
  </si>
  <si>
    <t>Kalhoty dám. prac. pas., 2415 BARBORA, LW, pas úplet s tkanicí, BA/Sp 200, VS168 béžová/úplet bílý</t>
  </si>
  <si>
    <t>TD2415010608585</t>
  </si>
  <si>
    <t>Kalhoty dám. prac. pas., 2415 BARBORA, LW, pas úplet s tkanicí, BA/Sp 200, VS168, jahodová/úplet bíl</t>
  </si>
  <si>
    <t>TD44000100000K1</t>
  </si>
  <si>
    <t>Rondon dám., dl.rukáv, 4400 RADMILA,BA/PES 195, VS168, bílý/ČB pepito</t>
  </si>
  <si>
    <t>TD4820010100101</t>
  </si>
  <si>
    <t>Sukně dám.krátká,4820, TAMARA, riflové kapsy, úplet pas, BA/Elas. 200, VS168 černá</t>
  </si>
  <si>
    <t>TD460006000E807</t>
  </si>
  <si>
    <t>4600</t>
  </si>
  <si>
    <t>Halena dám. prac. přes hlavu, 4600,MAGDALÉNA, BA 130, VS168, bar.puntík malý/červená</t>
  </si>
  <si>
    <t>100%BA,plátno,130 g/m2</t>
  </si>
  <si>
    <t>Vel.: EU36/EU38/EU40/EU42/EU44/EU46/EU48/EU50/EU52/EU54/EU56/EU58</t>
  </si>
  <si>
    <t xml:space="preserve">Halena přes hlavu s kimono rukávy. Přední díl členěný středovým švem. Výstřih a boční kapsy s légou a výpustkou. Rozparky na bocích.
</t>
  </si>
  <si>
    <t>TD23908103000U8</t>
  </si>
  <si>
    <t>Rondon pán. dvouřadý, kr.rukáv, 2390 PAVEL,kryté zap., BA/PES 145, VS182, bílý/červená kost.Petr</t>
  </si>
  <si>
    <t>35%BA/65%PES,kepr,145g/m2</t>
  </si>
  <si>
    <t>Rondon s krytým zapínáním na knoflíky. Barevně kombinovaný.  Krátký rukáv. Zadní díl je na středu dělený s všitou barevnou vsadkou.</t>
  </si>
  <si>
    <t>TD23908103000U7</t>
  </si>
  <si>
    <t>Rondon pán. dvouřadý, kr.rukáv, 2390 PAVEL,kryté zap., BA/PES 145, VS182, bílý/modrá kost.Petr</t>
  </si>
  <si>
    <t>TD340182000W907</t>
  </si>
  <si>
    <t>3401</t>
  </si>
  <si>
    <t>Rondon pán. dvouřadý, kr.rukáv, 3401 ZDENO, rond.knofl., síto v bocích,BA 195, VS182, černý/červ.výp</t>
  </si>
  <si>
    <t>Dvouřadový rondon, zapínání na rondonové knoflíky. Přední díly, stojáček,kapsička na levém rukávě  jsou s barevnou výpustkou. Zadní díl se středovým švem, do kterého je všitá síťovina a vytvořený protizáhyb.  Síťovina je všitá i do obou bočních švů.</t>
  </si>
  <si>
    <t>TD22190007000BX</t>
  </si>
  <si>
    <t>Halena dám. prac. přes hlavu, 2219 BĚLA, BA 140, VS168, bílá/výběr BA tisk</t>
  </si>
  <si>
    <t>TD460202000W188</t>
  </si>
  <si>
    <t>4602</t>
  </si>
  <si>
    <t>Halena dám. prac. asym.zapínání, 4602 HÁTA, BA 165, VS168, bílá/zel.tyrkys</t>
  </si>
  <si>
    <t>Dámská halena s atypickým zapínáním  na 7 knoflíků. Kapsy mají tvarovanou légu s  výpustkou. Stojáček a přední kraj pravého předního dílu jsou s výpustkou.</t>
  </si>
  <si>
    <t>TD250685210K1K1</t>
  </si>
  <si>
    <t>Kalhoty 3/4  prac. pas, 2506 UNISEX, LW, d=65cm, pruženka s tkanicí,BA 200, VS182.168, ČB pepito</t>
  </si>
  <si>
    <t>TD4820010203535</t>
  </si>
  <si>
    <t>Sukně dám.krátká,4820, TAMARA, riflové kapsy, úplet pas, BA/Elas. 235 ,VS168, jeans tm. modrá</t>
  </si>
  <si>
    <t>95%BAvlna / 5% Elas.,kepr, 235g/m2</t>
  </si>
  <si>
    <t>Dámská sukně se sníženým pasem. Pasový límec je z elastického úpletu, do kterého je všitá pruženka s tkanicí. Přední váčkové kapsy jsou všité do pasového límce a bočních švů. V pravé kapse je našitá malá kapsička.</t>
  </si>
  <si>
    <t>TD500101000U4U4</t>
  </si>
  <si>
    <t>Zástěra dám. prac. lacl, 5001 APOLENA, kapsa, spona, BA /PES 210, VS168, červenobílý pr.</t>
  </si>
  <si>
    <t>35%BA/65%PES,kepr,210 g/m2</t>
  </si>
  <si>
    <t>TD340081020V801</t>
  </si>
  <si>
    <t>Rondon pán. dvouřadý, dl.rukáv, 3400 DUŠAN, rond.knoflíky, BA/PES 165,VS 182, zel. limetka/černá vý</t>
  </si>
  <si>
    <t>65%PES/35%BA,kepr,165 g/m2</t>
  </si>
  <si>
    <t>Dvouřadový rondon, provlékací knoflíky. Dlouhé, dvoušvové rukávy s lemovanou manžetou. Na levém rukávě kapsička,  ktará je lemovaná a prošitá. lemování: manžety, kapsička na levém rukávě.</t>
  </si>
  <si>
    <t>TD0362020003636</t>
  </si>
  <si>
    <t>Návleky na boty (pár), 0362, BA 245, sv.šedá</t>
  </si>
  <si>
    <t>TD500102000F7F7</t>
  </si>
  <si>
    <t>Zástěra dám. prac. lacl, 5001 APOLENA, kapsa, spona, BA 200, VS168, červenobílý pr.</t>
  </si>
  <si>
    <t>TD220200000W100</t>
  </si>
  <si>
    <t>Halena dám. prac. propínací, 2202 ALENA, BA 130, VS168, bílá/bílá výp.</t>
  </si>
  <si>
    <t>TD340181000W107</t>
  </si>
  <si>
    <t>Rondon pán. dvouřadý, kr.rukáv, 3401 ZDENO, rond.knofl., síto v bocích,BA/PES 220, VS182 bílá/červen</t>
  </si>
  <si>
    <t>65%BA 35%PES, kepr, 220 g/m2</t>
  </si>
  <si>
    <t>Dvouřadový rondon, zapínání na rondonové knoflíky. Přední díly, stojáček a náprsní kapsa jsou s barevnou výpustkou. Zadní díl se středovým švem do kterého je všitá síťovina a vytvořený protizáhyb.  Síťovina je i v bocích.</t>
  </si>
  <si>
    <t>TD4601010000005</t>
  </si>
  <si>
    <t>4601</t>
  </si>
  <si>
    <t>65%PES,35%BA,kepr,180g/m2</t>
  </si>
  <si>
    <t>Vel.: EU36/EU38/EU40/EU42/EU44/EU46/EU48/EU50/EU52/EU54</t>
  </si>
  <si>
    <t>Halena s asymetrickým zapínáním na knoflíky. Výstřih do V. Kimono rukávy s manžetou. Princesové švy na zadním a předních dílech. Boční kapsy s lištou jsou všité do bočních a členících švů. Na levém předním díle je náprsní kapsa s lištou.</t>
  </si>
  <si>
    <t>TD460101010W115</t>
  </si>
  <si>
    <t>Halena s asymetrickým zapínáním na knoflíky. Výstřih do V. Kimono rukávy s manžetou. Princesové švy na zadním a předních dílech. švy na zadním a předních dílech. Boční kapsy s lištou. Lišta na pravém předním díle, kapesní lišty  a rukávové manžety jsou s</t>
  </si>
  <si>
    <t>TD5011020000101</t>
  </si>
  <si>
    <t>5011</t>
  </si>
  <si>
    <t>Zástěra prac. obepínací do pasu, 5011, š90-d50cm, kapsa, šle šitá, BA 245, černá</t>
  </si>
  <si>
    <t>TD5011020100101</t>
  </si>
  <si>
    <t>Zástěra prac. obepínací do pasu, 5011, š110-d50cm, kapsa, šle šitá, BA 245, černá</t>
  </si>
  <si>
    <t>TD5012020000101</t>
  </si>
  <si>
    <t>5012</t>
  </si>
  <si>
    <t>Zástěra prac. obepínací do pasu, 5012, š90-d75cm, kapsa, šle šitá, BA 245, černá</t>
  </si>
  <si>
    <t>TD5012020100101</t>
  </si>
  <si>
    <t>Zástěra prac. obepínací do pasu, 5012, š110-d75cm, kapsa, šle šitá, BA 245, černá</t>
  </si>
  <si>
    <t>TD5013020000101</t>
  </si>
  <si>
    <t>5013</t>
  </si>
  <si>
    <t>Zástěra prac. obepínací do pasu, 5013, š90-d90cm, kapsa, šle šitá, BA 245, černá</t>
  </si>
  <si>
    <t>TD5013020100101</t>
  </si>
  <si>
    <t>Zástěra prac. obepínací do pasu, 5013, š110-d90cm, kapsa, šle šitá, BA 245, černá</t>
  </si>
  <si>
    <t>TD460006010V453</t>
  </si>
  <si>
    <t>Halena dám. prac. přes hlavu, 4600 MAGDALÉNA, BA 110, VS168, bar.puntík tmavý/výp.tm.růžový R</t>
  </si>
  <si>
    <t>100%BA.plátno,110g/m2</t>
  </si>
  <si>
    <t>Halena přes hlavu. Kimono rukávy.Přední díl členěný středovým švem. Dvě boční šikmé kapsy s  s našitou légou a barevnou výpustkou. Jedna náprsní  kapsa na levé straně předního dílu. Do výstřihu je našitá léga s výpustkou ve spodní části.</t>
  </si>
  <si>
    <t>TD6000020000000</t>
  </si>
  <si>
    <t>6000</t>
  </si>
  <si>
    <t>90%BA/10%Ly , 2 m/1kg</t>
  </si>
  <si>
    <t>Vel.: 3XL/L/M/S/XL/XS/XXL</t>
  </si>
  <si>
    <t>Dámské legíny pod kolena s bočními rozparky. V pase je všitý pásek s gumou.</t>
  </si>
  <si>
    <t>TD6001020005353</t>
  </si>
  <si>
    <t>6001</t>
  </si>
  <si>
    <t>Triko dám.  prodloužené úplet,princ.střih, 6001,ADITTA, BA,PIQUE 220,švy ,kapsy,VS168,růžová č.b.11</t>
  </si>
  <si>
    <t>100%BA,PIQUE,220g/m2</t>
  </si>
  <si>
    <t>Halena přes hlavu,přední díl je členěný princesovými švy,  které jsou ozdobně prošité na pokrývačce. Na předním díle jsou našité dvě boční kapsy. Krátké, vsazované rukávy jsou všité do průramků, které jsou ozdobně prošité.</t>
  </si>
  <si>
    <t>TD6000020100101</t>
  </si>
  <si>
    <t>TD6001020008888</t>
  </si>
  <si>
    <t>Triko dám.  prodloužené úplet,princ.střih, 6001,ADITTA, BA,PIQUE 220,švy ,kapsy,VS168,,tyrkys č.b.51</t>
  </si>
  <si>
    <t>TD219401000W101</t>
  </si>
  <si>
    <t>Zástěra prac.obepínací do pasu,přehyb, 2194 LUKÁŠ,š90-d80cm,šle šitá,BA/PES 195,bílá/lem černý</t>
  </si>
  <si>
    <t>TD224902000W153</t>
  </si>
  <si>
    <t>Šaty dám. prac. propínací, 2249 SILVIE, BA 165, VS168, bílá/růžová výp.BA</t>
  </si>
  <si>
    <t>TD241702000WS15</t>
  </si>
  <si>
    <t>Kalhoty 3/4 dám.prac.pas., 2417 KARINA, LW, BA 200,VS168,slon.kost/bílý úplet/sv.modrá výp VÝPRODEJ</t>
  </si>
  <si>
    <t>materiál TIVO - barva slonová kost - výprodej za akční cenu bez  slevy</t>
  </si>
  <si>
    <t>TD241602050WS00</t>
  </si>
  <si>
    <t>Kalhoty dám. prac. pas., 2416 SOFIE, LW, pas úplet s tkanicí, BA 200, VS168,slon.kost VÝPRODEJ</t>
  </si>
  <si>
    <t>TD6002020000101</t>
  </si>
  <si>
    <t>6002</t>
  </si>
  <si>
    <t>Legíny dám.,v pase do pruženky,DARINA,6002, dlouhé, prošité,BA/LY VS168,černá</t>
  </si>
  <si>
    <t>Dlouhé, dámské legíny. V pase je všitý pásek s gumou.</t>
  </si>
  <si>
    <t>TD6002020100000</t>
  </si>
  <si>
    <t>Legíny dám.,v pase do pruženky,DARINA,6002, dlouhé, prošité,BA/LY VS168,bílá</t>
  </si>
  <si>
    <t>TD460002010V200</t>
  </si>
  <si>
    <t>Halena dám. prac. přes hlavu, 4600, MAGDALÉNA,BA 165, VS168,bílá/barevný puntík</t>
  </si>
  <si>
    <t>Halena přes hlavu,kimono  rukávy. Přední díl členěný středovým švem. Dvě boční kapsy s  našitou légou a barevnou výpustkou. Jedna náprsní rovná kapsa. Do výstřihu je našitá léga s výpustkou ve spodní části</t>
  </si>
  <si>
    <t>TD240001000WS00</t>
  </si>
  <si>
    <t>Kalhoty dám. prac. pas., 2400 PAVLA, LW, zápinky, boční zap., BA 200, VS168, slonová kost VÝPRODEJ</t>
  </si>
  <si>
    <t>TD250082000WS00</t>
  </si>
  <si>
    <t>Kalhoty pán.prac.pas.2500 MARTIN,LW,zip.,poutka,vzadu pruž.BA 200, VS182,slonová kost VÝPRODEJ</t>
  </si>
  <si>
    <t>TD240602000WS00</t>
  </si>
  <si>
    <t>Kalhoty dám. prac. pas., 2406 ANETA, LW,zip, BA 200, VS168, slonová kost VÝPRODEJ</t>
  </si>
  <si>
    <t>TD240701020WS00</t>
  </si>
  <si>
    <t>Kalhoty dám. prac. pas., 2407 LEONA, LW,zip,vzadu pruženka, BA 200, VS168, slonová kost VÝPRODEJ</t>
  </si>
  <si>
    <t>TD047602000WS00</t>
  </si>
  <si>
    <t>Kalhoty dám. prac. pas, 0476, vzadu pruženka, boční zap., BA 200, VS170, slonová kost VÝPRODEJ</t>
  </si>
  <si>
    <t>TD047652000WS00</t>
  </si>
  <si>
    <t>Kalhoty dám. prac. pas, 0476, vzadu pruženka, boční zap., BA 200, VS158, slonová kost VÝPRODEJ</t>
  </si>
  <si>
    <t>TD047672010WS00</t>
  </si>
  <si>
    <t>Kalhoty dám. prac. pas, 0476, vzadu pruženka, boční zap., BA 200, VS176, slonová kost VÝPRODEJ</t>
  </si>
  <si>
    <t>TD250682000WS00</t>
  </si>
  <si>
    <t>Kalhoty  prac. pas,2506 UNISEX, LW d=109cm, pruž.s tkanicí, BA 200, VS182.168, slonová kost VÝPRODEJ</t>
  </si>
  <si>
    <t>TD250672000WS00</t>
  </si>
  <si>
    <t>Kalhoty  prac. pas, 2506 UNISEX,LW,d=100cm, pruž.s tkanicí, BA 200, VS170.160,slonová kost VÝPRODEJ</t>
  </si>
  <si>
    <t>TD250682030WS00</t>
  </si>
  <si>
    <t>Kalhoty 3/4 prac.pas,2506 UNISEX, LW, d=65cm, pruž.s tkanicí,BA 200, VS182.168, slon. kost VÝPRODEJ</t>
  </si>
  <si>
    <t>TD0019020600000</t>
  </si>
  <si>
    <t>Zástěra dám. prac. s laclem, 0019, BA 165, VS170, bílá</t>
  </si>
  <si>
    <t>TD250692000WS00</t>
  </si>
  <si>
    <t>Kalhoty  prac. pas, 2506 UNISEX, LW, d=118cm, pruženka s tkanicí, BA 200, VS194.176, bílé VÝPRODEJ</t>
  </si>
  <si>
    <t>TD241801040W400</t>
  </si>
  <si>
    <t>Kalhoty dám. prac. pas., 2418 VIOLA, LW, BA/Sp 235 VS168, béžové/bílý úplet/bílá výp.</t>
  </si>
  <si>
    <t>97% Bavlna / 3% Elastan,plátno,235g/m2</t>
  </si>
  <si>
    <t>Dámské kalhoty se sníženým pasem. Pasový límec je z elastického úpletu,  Přední kapsy jsou váčkové Do kapesního otvoru a bočních švů je všitá výpustka.</t>
  </si>
  <si>
    <t>TD0362020002020</t>
  </si>
  <si>
    <t>Návleky na boty (pár), 0362, BA 245, tm.šedá</t>
  </si>
  <si>
    <t>TD4603010105300</t>
  </si>
  <si>
    <t>4603</t>
  </si>
  <si>
    <t>Halena dám. prac. přes hlavu, 4603, LIBUŠE, kimono rukáv, BA/PES 165, VS168,tm.růžová/bílá</t>
  </si>
  <si>
    <t>halena přes hlavu, kimono rukávy ukončené do manžet.  Otevřená fazónka v barvě základního materiálu. Přední díl členěný do sedla na   dva knoflíky a princesových švů z náramenic. Boční kapsy s jinobarevnými lištami všité do členících a  bočních švů</t>
  </si>
  <si>
    <t>NEW2018</t>
  </si>
  <si>
    <t xml:space="preserve">Šaty dám.prac.kr.ruk.,4801 ANGELA,princes, BA/PES 190, VS168, ŠB tenis/bílá    </t>
  </si>
  <si>
    <t>TD480101000F000</t>
  </si>
  <si>
    <t>4801</t>
  </si>
  <si>
    <t xml:space="preserve">35%BA/65%PES,kepr,190g/m2 </t>
  </si>
  <si>
    <t xml:space="preserve">Vel.: EU38/EU40/EU42/EU44/EU46/EU48 </t>
  </si>
  <si>
    <t>Šaty propínací, kraté zapínání, stojáček, princesové švy s barevnou výpustkou. Krátký rukáv do barevné manžety. Boční rozparek.</t>
  </si>
  <si>
    <t>NEW2019</t>
  </si>
  <si>
    <t>Šaty přes hlavu, bez rukávů, dvě kapsy, délka nad kolena.</t>
  </si>
  <si>
    <t>Šaty bez rukávů, 4800 MARIKA,VS 168, BA 197, kepr, stř.modrá</t>
  </si>
  <si>
    <t>TD5003010000000</t>
  </si>
  <si>
    <t>5003</t>
  </si>
  <si>
    <t>Obepínací zástěra ze dvou vrstev materiálu. Kapesní otvory lemované.</t>
  </si>
  <si>
    <t xml:space="preserve">Zástěra dám. prac.pas, 5003, ETELA, kapsy, BA/PES 180,bílá </t>
  </si>
  <si>
    <t xml:space="preserve">Kalhoty pán. prac. s laclem, 3103, zesílený sed, BA 245, VS182, tm.šedá/červená/černá </t>
  </si>
  <si>
    <t xml:space="preserve">100%BA,kepr,245g/m2                                                                                 </t>
  </si>
  <si>
    <t>Laclové kalhoty s náprsenkou  v předním i zadním díle. Na předním díle jsou boční  kapsy váčkové v členicím švu. Zadní díl sedlo, kapsy nakládané, patky všité do sedla,  Metrová kapsa</t>
  </si>
  <si>
    <t>TD3103820002007</t>
  </si>
  <si>
    <t>3103</t>
  </si>
  <si>
    <t xml:space="preserve">TD8793820200207 </t>
  </si>
  <si>
    <t xml:space="preserve">Kalhoty pán. prac. pas, 8793,reflex,pruženka v bocích, poutka,VS 182, BA 245,tm.šedá/červená/černá </t>
  </si>
  <si>
    <t>Kalhoty do pasu s pruženkou na bocích. Na pasový límec je našito 5 širokých poutek. Rozparek je na spirálový uzávěr. Boční kapsy jsou váčkové v členícím švu.</t>
  </si>
  <si>
    <t>TD927982170V107</t>
  </si>
  <si>
    <t>9279</t>
  </si>
  <si>
    <t>Plášť pán. prac. dl.rukáv, 9279, stojáček,druky, BA 245,tm.šedá/červ.výp R</t>
  </si>
  <si>
    <t xml:space="preserve">100%BA,kepr,245g/m2 </t>
  </si>
  <si>
    <t xml:space="preserve">Vel.: 42/44/46/48/50/52/54/56/58/60/62/64       </t>
  </si>
  <si>
    <t xml:space="preserve"> Propínací dlouhý plášť, zapínaní na druky  Dlouhé vsazované rukávy .</t>
  </si>
  <si>
    <t xml:space="preserve">Bunda pán. prac. 8768, reflex.pásky, BA 245, VS182, tm.šedá/červená </t>
  </si>
  <si>
    <t>pánská blůza  na kostěný uzávěr.Zadní i přední díly jsou členěné . Dvě náprsní kapsy .Na rukávech jsou našité reflexní pásky  2,5 cm. ve dvou řadách.</t>
  </si>
  <si>
    <t xml:space="preserve">Vel.: 44/46/48/50/52/54/56/58/60/62/64            </t>
  </si>
  <si>
    <t>TD8768820202007</t>
  </si>
  <si>
    <t>8768</t>
  </si>
  <si>
    <t xml:space="preserve">Kabát  pán. prac.podšívka rouno,3904, odním.kapuce, BA/PES 250, VS182,stř.modrá/černá/reflex.výp. </t>
  </si>
  <si>
    <t xml:space="preserve">50%PES,50%BA,kepr,250g/m2  </t>
  </si>
  <si>
    <t>Pánský oteplený kabát na knoflíky, s límcem, boční kapsy. Odnímatelná kapuce. Přední i zadní díl všitý do sedla s reflexní výpustkou. Zateplený podšívkou s vlákenným rounem.</t>
  </si>
  <si>
    <t>TD390481010W3V9</t>
  </si>
  <si>
    <t>3904</t>
  </si>
  <si>
    <t>Pánský oteplený kabát na knoflíky, s límcem, boční kapsy. Odnímatelná kapuce. Přední i zadní díl všitý do sedla s  výpustkou. Zateplený podšívkou s vlákenným rounem.</t>
  </si>
  <si>
    <t xml:space="preserve">Kabát  pán. prac.podšívka rouno,,3904, odním.kapuce, BA/PES 250, VS182,stř.modrá/černá/žlutá  BA výp   </t>
  </si>
  <si>
    <t>TD390481000W318</t>
  </si>
  <si>
    <t>Rondon dám. dvouřadý, dl.rukáv, 0405, rond.knoflíky, BA 200 , VS170, bílá</t>
  </si>
  <si>
    <t>Dámský dvouřadý rondon se stojáčkem. Zapínání na knoflíky. Dlouhý rukáv bez manžet.</t>
  </si>
  <si>
    <t>TD0405020000000</t>
  </si>
  <si>
    <t>0405</t>
  </si>
  <si>
    <t xml:space="preserve">Rondon pán. dvouřadý, dl.rukáv, 0404, rond.knoflíky, BA 200, VS182,,bílá </t>
  </si>
  <si>
    <t>Pánský dvouřadý rondon se stojáčkem. Zapínání na knoflíky. Dlouhý rukáv v délce zahnutý.</t>
  </si>
  <si>
    <t>TD0404820000000</t>
  </si>
  <si>
    <t>0404</t>
  </si>
  <si>
    <t xml:space="preserve">Vel.: 44/46/48/50/52/54/56/58/60/62/64  </t>
  </si>
  <si>
    <t xml:space="preserve">TD006706080E8E8 </t>
  </si>
  <si>
    <t xml:space="preserve">Zástěra dám.prac.s laclem 0067,šitá šle-délka=90cm,délka nad kolena,BA 130, VS170,barevný puntík    </t>
  </si>
  <si>
    <t xml:space="preserve">100%BA,plátno,130g/m2 </t>
  </si>
  <si>
    <t>Zástěra v pase na zavazování . Dvě boční kapsy se zaoblenými lemovanými vstupy. Náprsenka se zavazovacími krčními šlemi.Délka zástěry nad kolena.Délka šlí je 90cm.</t>
  </si>
  <si>
    <t xml:space="preserve">TD078306070E8E8 </t>
  </si>
  <si>
    <t>0783</t>
  </si>
  <si>
    <t xml:space="preserve">Chňapka  kuchařská 0783, s poutkem, barevný puntík </t>
  </si>
  <si>
    <t>Chňapka vyztužená proševem.</t>
  </si>
  <si>
    <t>TD2430010208888</t>
  </si>
  <si>
    <t>Sukně dám. prac., 2430 BOHDANA, bez kapes a podšívky, BA/PES165, VS168, zelený tyrkys R</t>
  </si>
  <si>
    <t xml:space="preserve">65%PES/35%BA,kepr,165 g/m2       </t>
  </si>
  <si>
    <t xml:space="preserve">Vel.: EU34/EU36/EU38/EU40/EU42/EU44/EU46/EU48/EU50/EU52/EU54 </t>
  </si>
  <si>
    <t xml:space="preserve">TD2430010305353  </t>
  </si>
  <si>
    <t xml:space="preserve">Sukně dám. prac., 2430 BOHDANA, bez kapes a podšívky, BA/PES165, VS168, tm.růžová R                 </t>
  </si>
  <si>
    <t>Halena  dám., asymetrické zap., 4601, ADRIANA,kr.kimono ruk. BA/PES 180, VS168, bílá/ stř.mod.lišta</t>
  </si>
  <si>
    <t xml:space="preserve">Halena  dám., asymetrické zap., 4601, ADRIANA, kr.kimono ruk.,BA/PES180, VS168, bílá/sv.mod.výpustka </t>
  </si>
  <si>
    <t>Legíny dám.,v pase do pruženky,6000 REGÍNA,délka pod kolena,rozparky,BA/LY, VS168,černá</t>
  </si>
  <si>
    <t>Legíny dám.,v pase do pruženky,6000 REGÍNA,délka pod kolena,rozparky,BA/LY, VS168,bílá</t>
  </si>
  <si>
    <t>Výprodej</t>
  </si>
  <si>
    <t>N19-str.08</t>
  </si>
  <si>
    <t>N19-str.09</t>
  </si>
  <si>
    <t>N19-str.11</t>
  </si>
  <si>
    <t>N19-str.12</t>
  </si>
  <si>
    <t>N19-str.13</t>
  </si>
  <si>
    <t>N19-str.14</t>
  </si>
  <si>
    <t>N19-str.15</t>
  </si>
  <si>
    <t>N19-str.16</t>
  </si>
  <si>
    <t>N19-str.17</t>
  </si>
  <si>
    <t xml:space="preserve">Vel.: EU34/EU36/EU38/EU40/EU42/EU44/EU46/EU48/EU50/EU52/EU54       </t>
  </si>
  <si>
    <t>N19-str.18</t>
  </si>
  <si>
    <t>N19-str.19</t>
  </si>
  <si>
    <t>N19-str.20</t>
  </si>
  <si>
    <t>N19-str.21</t>
  </si>
  <si>
    <t>N19-str.22</t>
  </si>
  <si>
    <t>N19-str.23</t>
  </si>
  <si>
    <t>N19-str.24</t>
  </si>
  <si>
    <t>N19-str.25</t>
  </si>
  <si>
    <t>N19-str.26</t>
  </si>
  <si>
    <t>N19-str.27</t>
  </si>
  <si>
    <t>N19-str.28</t>
  </si>
  <si>
    <t>N19-str.29</t>
  </si>
  <si>
    <t>N19-str.30</t>
  </si>
  <si>
    <t>N19-str.31</t>
  </si>
  <si>
    <t>N19-str.32</t>
  </si>
  <si>
    <t>N19-str.33</t>
  </si>
  <si>
    <t>N19-str.34</t>
  </si>
  <si>
    <t>N19-str.36</t>
  </si>
  <si>
    <t>N19-str.38</t>
  </si>
  <si>
    <t>N19-str.39</t>
  </si>
  <si>
    <t>N19-str.40</t>
  </si>
  <si>
    <t>N19-str.41</t>
  </si>
  <si>
    <t>N19-str.42</t>
  </si>
  <si>
    <t>N19-str.43</t>
  </si>
  <si>
    <t>Kalhoty pán. číšnické, 2549 EVŽEN,neuk.délka, zip. poutka, BA/Vs/Sp 275, VS194, černé E</t>
  </si>
  <si>
    <r>
      <t xml:space="preserve">Platí pro vzory oděvů č. </t>
    </r>
    <r>
      <rPr>
        <b/>
        <sz val="16"/>
        <color rgb="FF0000CC"/>
        <rFont val="Arial"/>
        <family val="2"/>
        <charset val="238"/>
      </rPr>
      <t>2000 až 5999</t>
    </r>
    <r>
      <rPr>
        <b/>
        <sz val="13"/>
        <rFont val="Arial"/>
        <family val="2"/>
        <charset val="238"/>
      </rPr>
      <t xml:space="preserve">. </t>
    </r>
    <r>
      <rPr>
        <b/>
        <sz val="13"/>
        <color indexed="10"/>
        <rFont val="Arial"/>
        <family val="2"/>
        <charset val="238"/>
      </rPr>
      <t>Uvedené rozměry jsou míry postavy - nejsou to rozměry oděvu !</t>
    </r>
  </si>
  <si>
    <r>
      <t>- účtuje se balné a dopravné (poštovné) ve výši</t>
    </r>
    <r>
      <rPr>
        <b/>
        <sz val="12"/>
        <rFont val="Arial"/>
        <family val="2"/>
        <charset val="238"/>
      </rPr>
      <t xml:space="preserve"> 119,- Kč za 1 balík</t>
    </r>
    <r>
      <rPr>
        <sz val="12"/>
        <rFont val="Arial"/>
        <family val="2"/>
        <charset val="238"/>
      </rPr>
      <t xml:space="preserve">, </t>
    </r>
  </si>
  <si>
    <t>TRADETEX_Tabulky-Pracovní velikosti-2019-01</t>
  </si>
  <si>
    <t>TRADETEX_Tabulky-Konfekční velikosti-2019-01</t>
  </si>
  <si>
    <t>TRADETEX_Tabulky-Košile-2019-01</t>
  </si>
  <si>
    <t>76</t>
  </si>
  <si>
    <t>80</t>
  </si>
  <si>
    <t>84</t>
  </si>
  <si>
    <t>88</t>
  </si>
  <si>
    <t>92</t>
  </si>
  <si>
    <t>96</t>
  </si>
  <si>
    <t>100</t>
  </si>
  <si>
    <t>104</t>
  </si>
  <si>
    <t>110</t>
  </si>
  <si>
    <t>116</t>
  </si>
  <si>
    <t>122</t>
  </si>
  <si>
    <t>134</t>
  </si>
  <si>
    <t>140</t>
  </si>
  <si>
    <t>146</t>
  </si>
  <si>
    <t>68</t>
  </si>
  <si>
    <t>72</t>
  </si>
  <si>
    <t>94</t>
  </si>
  <si>
    <t>106</t>
  </si>
  <si>
    <t>112</t>
  </si>
  <si>
    <t>118</t>
  </si>
  <si>
    <t>124</t>
  </si>
  <si>
    <t>130</t>
  </si>
  <si>
    <t>108</t>
  </si>
  <si>
    <t>117</t>
  </si>
  <si>
    <t>127</t>
  </si>
  <si>
    <t>132</t>
  </si>
  <si>
    <t>137</t>
  </si>
  <si>
    <t>142</t>
  </si>
  <si>
    <t>147</t>
  </si>
  <si>
    <t>120</t>
  </si>
  <si>
    <t>126</t>
  </si>
  <si>
    <t>114</t>
  </si>
  <si>
    <r>
      <t>PŘÍKLAD</t>
    </r>
    <r>
      <rPr>
        <sz val="9"/>
        <rFont val="Arial"/>
        <family val="2"/>
        <charset val="238"/>
      </rPr>
      <t xml:space="preserve">:  objednaná pracovní košile TD0200800000000, vel.38 (= obvod krku) odpovídá </t>
    </r>
  </si>
  <si>
    <r>
      <t>PŘÍKLAD</t>
    </r>
    <r>
      <rPr>
        <sz val="9"/>
        <rFont val="Arial"/>
        <family val="2"/>
        <charset val="238"/>
      </rPr>
      <t xml:space="preserve">:  objednaná pracovní košile FILIP:  TD235080000W1S0, vel.40 (= obvod krku) </t>
    </r>
  </si>
  <si>
    <t>TRADETEX_Tabulky-Ženy XS-3XL-2019-01</t>
  </si>
  <si>
    <t>Uvedené rozměry jsou míry postavy - nejsou to rozměry oděvu !</t>
  </si>
  <si>
    <t>rozsah obvodu hrudi</t>
  </si>
  <si>
    <t>rozsah obvodu pasu</t>
  </si>
  <si>
    <t>rozsah obvodu boků</t>
  </si>
  <si>
    <t>XS</t>
  </si>
  <si>
    <t>S</t>
  </si>
  <si>
    <t>M</t>
  </si>
  <si>
    <t>L</t>
  </si>
  <si>
    <t>XL</t>
  </si>
  <si>
    <t>XXL</t>
  </si>
  <si>
    <t>3XL</t>
  </si>
  <si>
    <t>Velikostní tabulka je pro konfekční (svrchní) ošacení z pružného materiálu vyráběné firmou TRADETEX (trika, legíny apod.).</t>
  </si>
  <si>
    <t>diagonální dvouvelikost</t>
  </si>
  <si>
    <t>76 - 84</t>
  </si>
  <si>
    <t>84 - 92</t>
  </si>
  <si>
    <t>92 - 100</t>
  </si>
  <si>
    <t>100 - 108</t>
  </si>
  <si>
    <t>108 - 116</t>
  </si>
  <si>
    <t>116 -124</t>
  </si>
  <si>
    <t>124 -132</t>
  </si>
  <si>
    <t>58 - 66</t>
  </si>
  <si>
    <t>66 - 74</t>
  </si>
  <si>
    <t>74 -82</t>
  </si>
  <si>
    <t>82 -90</t>
  </si>
  <si>
    <t>90 - 100</t>
  </si>
  <si>
    <t xml:space="preserve">108 - 116 </t>
  </si>
  <si>
    <t>116 - 126</t>
  </si>
  <si>
    <t>126 - 134</t>
  </si>
  <si>
    <t>134 - 142</t>
  </si>
  <si>
    <r>
      <t xml:space="preserve">Platí pro kalhoty vzor č. 2506 - UNISEX. </t>
    </r>
    <r>
      <rPr>
        <b/>
        <sz val="13"/>
        <color indexed="10"/>
        <rFont val="Arial"/>
        <family val="2"/>
        <charset val="238"/>
      </rPr>
      <t>Uvedené rozměry jsou míry postavy - nejsou to rozměry oděvu !</t>
    </r>
  </si>
  <si>
    <t>EU 40.32</t>
  </si>
  <si>
    <t>EU 44.36</t>
  </si>
  <si>
    <t>EU 46.38</t>
  </si>
  <si>
    <t>EU 48.40</t>
  </si>
  <si>
    <t>EU 50.42</t>
  </si>
  <si>
    <t>EU 52.44</t>
  </si>
  <si>
    <t>EU 54.46</t>
  </si>
  <si>
    <t>EU 56.48</t>
  </si>
  <si>
    <t>EU 58.50</t>
  </si>
  <si>
    <t>EU 60.00</t>
  </si>
  <si>
    <t>EU 62.52</t>
  </si>
  <si>
    <t>EU 64.54</t>
  </si>
  <si>
    <t>EU 42.34</t>
  </si>
  <si>
    <t>výšková skupina</t>
  </si>
  <si>
    <t>MUŽI</t>
  </si>
  <si>
    <t>ŽENY</t>
  </si>
  <si>
    <t>boční délka</t>
  </si>
  <si>
    <t>VS 170 cm</t>
  </si>
  <si>
    <t>VS 182 cm</t>
  </si>
  <si>
    <t>VS 194 cm</t>
  </si>
  <si>
    <t>VS 160 cm</t>
  </si>
  <si>
    <t>VS 168 cm</t>
  </si>
  <si>
    <t>VS 176 cm</t>
  </si>
  <si>
    <t>100 cm</t>
  </si>
  <si>
    <t>109 cm</t>
  </si>
  <si>
    <t>118 cm</t>
  </si>
  <si>
    <t>kalhot</t>
  </si>
  <si>
    <t>Rondon dám. dvouřadý, dl.rukáv, 0409, rond.knoflíky, BA 200, VS170, černá/červ.lem</t>
  </si>
  <si>
    <t>Rondon dám. dvouřadý, kr.rukáv, 0409, rond.knoflíky, BA 200, VS170, černá/červ.lem</t>
  </si>
  <si>
    <t>Rondon pán. dvouřadý, dl.rukáv, 0415, rond.knoflíky, BA 200, VS182, černý/červený lem</t>
  </si>
  <si>
    <t>Rondon pán. dvouřadý, dl.rukáv, 0415, rond.knoflíky, BA 200, VS194,černý/červený lem</t>
  </si>
  <si>
    <t>Rondon pán. dvouřadý, dl.rukáv, 0415, rond.knoflíky, BA 200, VS182, černý/bílý lem</t>
  </si>
  <si>
    <t>Rondon pán. dvouřadý, kr.rukáv, 0416, druky, BA 200, VS182, černý/červený lem</t>
  </si>
  <si>
    <t>Kalhoty pán. prac. pas., 2500 MARTIN, LW, zip., poutka, vzadu pruženka, BA 200, VS194, černé</t>
  </si>
  <si>
    <t>pořadí</t>
  </si>
  <si>
    <t>zeleně podbarvený kód = nová položka v ceníku 2019 - v ceníku 2018 nebyla</t>
  </si>
  <si>
    <t>suma mat</t>
  </si>
  <si>
    <t>rozdíl</t>
  </si>
  <si>
    <t>MAT</t>
  </si>
  <si>
    <t>práce</t>
  </si>
  <si>
    <t>Kalhoty  prac. pas, 2506 UNISEX, LW, d=118cm, pruženka s tkanicí, BA 200, VS194.176, černé</t>
  </si>
  <si>
    <t>N19-str.10</t>
  </si>
  <si>
    <t>TD2506723600101</t>
  </si>
  <si>
    <t>Kalhoty  prac. pas, 2506 UNISEX, LW, d=100cm, pruženka s tkanicí, BA 200, VS170.160,černé</t>
  </si>
  <si>
    <t>Kalhoty  prac. pas, 2506 UNISEX, LW, d=90cm, pruženka s tkanicí, BA 200, VS158.150, černé</t>
  </si>
  <si>
    <t>Kalhoty  prac. pas, 2506 UNISEX, LW, d=109cm, pruženka s tkanicí, BA 200, VS182.168, černé</t>
  </si>
  <si>
    <t>modře podbarvený kód = upravené hodnoty oproti ceníku 2019/01</t>
  </si>
  <si>
    <r>
      <t>zde</t>
    </r>
    <r>
      <rPr>
        <b/>
        <sz val="10"/>
        <color rgb="FFFF0000"/>
        <rFont val="Arial"/>
        <family val="2"/>
        <charset val="238"/>
      </rPr>
      <t xml:space="preserve"> zákazn</t>
    </r>
    <r>
      <rPr>
        <b/>
        <sz val="10"/>
        <color indexed="10"/>
        <rFont val="Arial"/>
        <family val="2"/>
        <charset val="238"/>
      </rPr>
      <t xml:space="preserve">ík doplní svou slevu v % </t>
    </r>
    <r>
      <rPr>
        <sz val="10"/>
        <rFont val="Arial"/>
        <family val="2"/>
        <charset val="238"/>
      </rPr>
      <t>z MOC ceny poskytnutou mu firmou TRADETEX na základě uzavřené rámcové kupní smlouvy nebo jiného ujednání = dojde k automatickému přepočtu vašich nákupních cen ze sloupce "F" do sloupce "I"</t>
    </r>
  </si>
  <si>
    <t>VÝBĚR ZE ZÁKLADNÍCH OBCHODNÍCH PODMÍNEK - FIRMY</t>
  </si>
  <si>
    <t>Pro stanovení individuálních obchodních podmínek, popř. stálých slev lze uzavřít  "Rámcovou kupní smlouvu" a to i na speciální výrobky vyráběné zakázkově pro daného odběratele apod.. Pro další informace kontaktujte svého obchodního zástupce.</t>
  </si>
  <si>
    <r>
      <t>"ZAK-</t>
    </r>
    <r>
      <rPr>
        <b/>
        <sz val="12"/>
        <rFont val="Arial"/>
        <family val="2"/>
        <charset val="238"/>
      </rPr>
      <t>DOPR</t>
    </r>
    <r>
      <rPr>
        <sz val="12"/>
        <rFont val="Arial"/>
        <family val="2"/>
        <charset val="238"/>
      </rPr>
      <t>" - jedná se o výrobky ve výprodeji za akční cenu - po doprodeji se již dále nebudou vyrábět.</t>
    </r>
  </si>
  <si>
    <r>
      <t>"</t>
    </r>
    <r>
      <rPr>
        <b/>
        <sz val="12"/>
        <rFont val="Arial"/>
        <family val="2"/>
        <charset val="238"/>
      </rPr>
      <t>ZAKD</t>
    </r>
    <r>
      <rPr>
        <sz val="12"/>
        <rFont val="Arial"/>
        <family val="2"/>
        <charset val="238"/>
      </rPr>
      <t>" =</t>
    </r>
    <r>
      <rPr>
        <b/>
        <sz val="12"/>
        <rFont val="Arial"/>
        <family val="2"/>
        <charset val="238"/>
      </rPr>
      <t xml:space="preserve"> nadnormativní zásoba na skladě</t>
    </r>
    <r>
      <rPr>
        <sz val="12"/>
        <rFont val="Arial"/>
        <family val="2"/>
        <charset val="238"/>
      </rPr>
      <t xml:space="preserve"> - takto označené výrobky se šijí na zakázku  stejně jako "ZAK"- avšak v době vydání ceníku je určité množství výrobků na skladě a tyto se vyprodávají </t>
    </r>
    <r>
      <rPr>
        <b/>
        <sz val="12"/>
        <color rgb="FFFF0000"/>
        <rFont val="Arial"/>
        <family val="2"/>
        <charset val="238"/>
      </rPr>
      <t>za výprodejovou cenu</t>
    </r>
    <r>
      <rPr>
        <sz val="12"/>
        <rFont val="Arial"/>
        <family val="2"/>
        <charset val="238"/>
      </rPr>
      <t xml:space="preserve"> = až do vyprodání zásob (viz sloupec "H" v Ceníku) - dále jako "ZAK", tj. za cenu = sloupec "I". </t>
    </r>
  </si>
  <si>
    <r>
      <t>pro</t>
    </r>
    <r>
      <rPr>
        <sz val="12"/>
        <rFont val="Arial"/>
        <family val="2"/>
        <charset val="238"/>
      </rPr>
      <t xml:space="preserve"> </t>
    </r>
    <r>
      <rPr>
        <b/>
        <sz val="12"/>
        <rFont val="Arial"/>
        <family val="2"/>
        <charset val="238"/>
      </rPr>
      <t>klasické pracovní oděvy (WW = Work Wear)</t>
    </r>
    <r>
      <rPr>
        <sz val="12"/>
        <rFont val="Arial"/>
        <family val="2"/>
        <charset val="238"/>
      </rPr>
      <t xml:space="preserve"> se pro určení potřebné velikosti oděvu vychází z tabulky pro pracovní ošacení - viz sešit </t>
    </r>
    <r>
      <rPr>
        <b/>
        <sz val="12"/>
        <rFont val="Arial"/>
        <family val="2"/>
        <charset val="238"/>
      </rPr>
      <t>"Tabulky-Pracovní velikosti"</t>
    </r>
  </si>
  <si>
    <t xml:space="preserve">Měřenky: </t>
  </si>
  <si>
    <t>jedná se o výrobky šité individuálně na míru (zakázkové šití) mimo standardně dodávané velikosti zboží, tj. v případech kde nejsou k dispozici střihy (malé nebo velké velikosti nebo šití na  individuální míry osoby).</t>
  </si>
  <si>
    <t>Zde jsou uplatňovány "měřenkové" příplatky:  +70% k ceně výrobku. Rozsah standardně dodávaných velikostí je uveden v ceníku u každého zboží.</t>
  </si>
  <si>
    <r>
      <t>Termín vyhotovení nových vzorů je běžně 5</t>
    </r>
    <r>
      <rPr>
        <b/>
        <sz val="12"/>
        <rFont val="Arial"/>
        <family val="2"/>
        <charset val="238"/>
      </rPr>
      <t xml:space="preserve"> týdnů</t>
    </r>
    <r>
      <rPr>
        <sz val="12"/>
        <rFont val="Arial"/>
        <family val="2"/>
        <charset val="238"/>
      </rPr>
      <t xml:space="preserve">, v případě nutnosti </t>
    </r>
    <r>
      <rPr>
        <b/>
        <sz val="12"/>
        <rFont val="Arial"/>
        <family val="2"/>
        <charset val="238"/>
      </rPr>
      <t>expresního vyhotovení</t>
    </r>
    <r>
      <rPr>
        <sz val="12"/>
        <rFont val="Arial"/>
        <family val="2"/>
        <charset val="238"/>
      </rPr>
      <t xml:space="preserve"> bude účtován </t>
    </r>
    <r>
      <rPr>
        <b/>
        <sz val="12"/>
        <rFont val="Arial"/>
        <family val="2"/>
        <charset val="238"/>
      </rPr>
      <t>příplatek 10%</t>
    </r>
    <r>
      <rPr>
        <sz val="12"/>
        <rFont val="Arial"/>
        <family val="2"/>
        <charset val="238"/>
      </rPr>
      <t xml:space="preserve"> z výše uvedené ceny za každý týden zkrácení termínu vyhotovení - termíny zhotovení je nutno dohodnout předem.</t>
    </r>
  </si>
  <si>
    <r>
      <t xml:space="preserve">Uplatňování reklamací se řídí platným </t>
    </r>
    <r>
      <rPr>
        <b/>
        <sz val="12"/>
        <rFont val="Arial"/>
        <family val="2"/>
        <charset val="238"/>
      </rPr>
      <t>"Reklamačním řádem"</t>
    </r>
    <r>
      <rPr>
        <sz val="12"/>
        <rFont val="Arial"/>
        <family val="2"/>
        <charset val="238"/>
      </rPr>
      <t>, který je k dispozici na webových stránkách www.tradetex.cz, oddělení INFORMACE / "Obchodní podmínky"</t>
    </r>
  </si>
  <si>
    <r>
      <t xml:space="preserve">Zákazníkům-firmám je přiznána základní sleva ve výši </t>
    </r>
    <r>
      <rPr>
        <b/>
        <sz val="14"/>
        <color indexed="10"/>
        <rFont val="Arial"/>
        <family val="2"/>
        <charset val="238"/>
      </rPr>
      <t xml:space="preserve"> -4</t>
    </r>
    <r>
      <rPr>
        <b/>
        <sz val="18"/>
        <color indexed="10"/>
        <rFont val="Arial"/>
        <family val="2"/>
        <charset val="238"/>
      </rPr>
      <t>%</t>
    </r>
    <r>
      <rPr>
        <b/>
        <sz val="14"/>
        <rFont val="Arial"/>
        <family val="2"/>
        <charset val="238"/>
      </rPr>
      <t xml:space="preserve"> z doporučené maloobchodní ceny (MOC). Další množstevní slevy se poskytují individuálně dle velikosti objednávky a druhu výrobku. Pro další informace kontaktujte svého obchodního zástupce.</t>
    </r>
  </si>
  <si>
    <r>
      <t>pro profesní ošacení kolekce PROFI LINE (PL)</t>
    </r>
    <r>
      <rPr>
        <sz val="12"/>
        <rFont val="Arial"/>
        <family val="2"/>
        <charset val="238"/>
      </rPr>
      <t xml:space="preserve"> (vzory oděvů 2000-2999) a nové vzory oděvů ( 3000-5999) se vychází z tabulky pro konfekční ošacení  - viz sešit </t>
    </r>
    <r>
      <rPr>
        <b/>
        <sz val="12"/>
        <rFont val="Arial"/>
        <family val="2"/>
        <charset val="238"/>
      </rPr>
      <t>"Tabulky-Konfekční velikosti"</t>
    </r>
  </si>
  <si>
    <t>CENÍK  PRO FIRMY</t>
  </si>
  <si>
    <t>TDX12345</t>
  </si>
  <si>
    <t>Sleva =</t>
  </si>
  <si>
    <t xml:space="preserve">                                                                           Ceník pro koncové zákazníky 2019/01  platnost od 11.2.2019</t>
  </si>
  <si>
    <t>Určení velikosti - kalhoty UNISEX pro ŽENY</t>
  </si>
  <si>
    <t xml:space="preserve">VS 160, 168, 176 </t>
  </si>
  <si>
    <t>93</t>
  </si>
  <si>
    <t>98</t>
  </si>
  <si>
    <t>103</t>
  </si>
  <si>
    <t>107</t>
  </si>
  <si>
    <t>Určení velikosti - kalhoty UNISEX pro MUŽE</t>
  </si>
  <si>
    <t>označení</t>
  </si>
  <si>
    <t>M170/Ž160</t>
  </si>
  <si>
    <t>M182/Ž168</t>
  </si>
  <si>
    <t>M194/Ž176</t>
  </si>
  <si>
    <t>30,- Kč</t>
  </si>
  <si>
    <t>60,- Kč</t>
  </si>
  <si>
    <t>45,- Kč</t>
  </si>
  <si>
    <r>
      <t xml:space="preserve">přišití loga </t>
    </r>
    <r>
      <rPr>
        <b/>
        <sz val="12"/>
        <rFont val="Arial"/>
        <family val="2"/>
        <charset val="238"/>
      </rPr>
      <t xml:space="preserve"> 13,- Kč </t>
    </r>
    <r>
      <rPr>
        <sz val="12"/>
        <rFont val="Arial"/>
        <family val="2"/>
        <charset val="238"/>
      </rPr>
      <t>k doporučené maloobchodní ceně bez DPH (MOC)</t>
    </r>
  </si>
  <si>
    <r>
      <t xml:space="preserve">zesílení kolen nebo stehen navíc - </t>
    </r>
    <r>
      <rPr>
        <b/>
        <sz val="12"/>
        <rFont val="Arial"/>
        <family val="2"/>
        <charset val="238"/>
      </rPr>
      <t xml:space="preserve">50,- Kč </t>
    </r>
    <r>
      <rPr>
        <sz val="12"/>
        <rFont val="Arial"/>
        <family val="2"/>
        <charset val="238"/>
      </rPr>
      <t xml:space="preserve"> k doporučené maloobchodní ceně bez DPH (MOC)</t>
    </r>
  </si>
  <si>
    <r>
      <t xml:space="preserve">zhotovení jednoduché nakládané kapsy navíc - </t>
    </r>
    <r>
      <rPr>
        <b/>
        <sz val="12"/>
        <rFont val="Arial"/>
        <family val="2"/>
        <charset val="238"/>
      </rPr>
      <t>30,- Kč</t>
    </r>
    <r>
      <rPr>
        <sz val="12"/>
        <rFont val="Arial"/>
        <family val="2"/>
        <charset val="238"/>
      </rPr>
      <t xml:space="preserve">  k doporučené maloobchodní ceně bez DPH (MOC)</t>
    </r>
  </si>
  <si>
    <r>
      <t xml:space="preserve">materiál pro samostatný podklad pod logo - malý  </t>
    </r>
    <r>
      <rPr>
        <b/>
        <sz val="12"/>
        <rFont val="Arial"/>
        <family val="2"/>
        <charset val="238"/>
      </rPr>
      <t>13,- Kč</t>
    </r>
    <r>
      <rPr>
        <sz val="12"/>
        <rFont val="Arial"/>
        <family val="2"/>
        <charset val="238"/>
      </rPr>
      <t xml:space="preserve">,   - velký  </t>
    </r>
    <r>
      <rPr>
        <b/>
        <sz val="12"/>
        <rFont val="Arial"/>
        <family val="2"/>
        <charset val="238"/>
      </rPr>
      <t xml:space="preserve">15,- Kč  </t>
    </r>
    <r>
      <rPr>
        <sz val="12"/>
        <rFont val="Arial"/>
        <family val="2"/>
        <charset val="238"/>
      </rPr>
      <t xml:space="preserve"> k MOC</t>
    </r>
  </si>
</sst>
</file>

<file path=xl/styles.xml><?xml version="1.0" encoding="utf-8"?>
<styleSheet xmlns="http://schemas.openxmlformats.org/spreadsheetml/2006/main">
  <numFmts count="1">
    <numFmt numFmtId="164" formatCode="0.000"/>
  </numFmts>
  <fonts count="83">
    <font>
      <sz val="11"/>
      <color theme="1"/>
      <name val="Calibri"/>
      <family val="2"/>
      <charset val="238"/>
      <scheme val="minor"/>
    </font>
    <font>
      <sz val="9"/>
      <color indexed="81"/>
      <name val="Tahoma"/>
      <family val="2"/>
      <charset val="238"/>
    </font>
    <font>
      <b/>
      <sz val="9"/>
      <color indexed="81"/>
      <name val="Tahoma"/>
      <family val="2"/>
      <charset val="238"/>
    </font>
    <font>
      <sz val="9"/>
      <color theme="1"/>
      <name val="Arial"/>
      <family val="2"/>
      <charset val="238"/>
    </font>
    <font>
      <sz val="9"/>
      <name val="Arial"/>
      <family val="2"/>
      <charset val="238"/>
    </font>
    <font>
      <b/>
      <sz val="9"/>
      <color theme="1"/>
      <name val="Arial"/>
      <family val="2"/>
      <charset val="238"/>
    </font>
    <font>
      <b/>
      <sz val="9"/>
      <name val="Arial"/>
      <family val="2"/>
      <charset val="238"/>
    </font>
    <font>
      <b/>
      <sz val="12"/>
      <color theme="0"/>
      <name val="Arial"/>
      <family val="2"/>
      <charset val="238"/>
    </font>
    <font>
      <b/>
      <sz val="9"/>
      <color rgb="FF000066"/>
      <name val="Arial"/>
      <family val="2"/>
      <charset val="238"/>
    </font>
    <font>
      <b/>
      <sz val="8"/>
      <color indexed="81"/>
      <name val="Tahoma"/>
      <family val="2"/>
      <charset val="238"/>
    </font>
    <font>
      <b/>
      <sz val="9"/>
      <color rgb="FF0000CC"/>
      <name val="Arial"/>
      <family val="2"/>
      <charset val="238"/>
    </font>
    <font>
      <sz val="10"/>
      <name val="Arial"/>
      <family val="2"/>
      <charset val="238"/>
    </font>
    <font>
      <b/>
      <sz val="18"/>
      <color rgb="FFFF0000"/>
      <name val="Arial"/>
      <family val="2"/>
      <charset val="238"/>
    </font>
    <font>
      <sz val="10"/>
      <color rgb="FFFF0000"/>
      <name val="Arial"/>
      <family val="2"/>
      <charset val="238"/>
    </font>
    <font>
      <b/>
      <sz val="12"/>
      <color indexed="12"/>
      <name val="Arial"/>
      <family val="2"/>
      <charset val="238"/>
    </font>
    <font>
      <b/>
      <sz val="11"/>
      <color theme="1"/>
      <name val="Calibri"/>
      <family val="2"/>
      <charset val="238"/>
      <scheme val="minor"/>
    </font>
    <font>
      <sz val="11"/>
      <color theme="0"/>
      <name val="Calibri"/>
      <family val="2"/>
      <charset val="238"/>
      <scheme val="minor"/>
    </font>
    <font>
      <b/>
      <sz val="9"/>
      <color theme="9" tint="-0.499984740745262"/>
      <name val="Arial"/>
      <family val="2"/>
      <charset val="238"/>
    </font>
    <font>
      <b/>
      <sz val="16"/>
      <color rgb="FFFF0000"/>
      <name val="Arial"/>
      <family val="2"/>
      <charset val="238"/>
    </font>
    <font>
      <b/>
      <sz val="16"/>
      <name val="Arial"/>
      <family val="2"/>
      <charset val="238"/>
    </font>
    <font>
      <b/>
      <sz val="12"/>
      <name val="Arial"/>
      <family val="2"/>
      <charset val="238"/>
    </font>
    <font>
      <b/>
      <sz val="10"/>
      <name val="Arial"/>
      <family val="2"/>
      <charset val="238"/>
    </font>
    <font>
      <b/>
      <sz val="10"/>
      <color indexed="10"/>
      <name val="Arial"/>
      <family val="2"/>
      <charset val="238"/>
    </font>
    <font>
      <b/>
      <sz val="10"/>
      <color rgb="FFFF0000"/>
      <name val="Arial"/>
      <family val="2"/>
      <charset val="238"/>
    </font>
    <font>
      <b/>
      <sz val="18"/>
      <name val="Arial"/>
      <family val="2"/>
      <charset val="238"/>
    </font>
    <font>
      <sz val="18"/>
      <name val="Arial"/>
      <family val="2"/>
      <charset val="238"/>
    </font>
    <font>
      <b/>
      <sz val="14"/>
      <name val="Arial"/>
      <family val="2"/>
      <charset val="238"/>
    </font>
    <font>
      <sz val="11"/>
      <name val="Arial"/>
      <family val="2"/>
      <charset val="238"/>
    </font>
    <font>
      <b/>
      <sz val="19"/>
      <name val="Arial"/>
      <family val="2"/>
      <charset val="238"/>
    </font>
    <font>
      <sz val="12"/>
      <name val="Arial"/>
      <family val="2"/>
      <charset val="238"/>
    </font>
    <font>
      <b/>
      <sz val="16"/>
      <name val="Wingdings 2"/>
      <family val="1"/>
      <charset val="2"/>
    </font>
    <font>
      <sz val="12"/>
      <name val="Wingdings 3"/>
      <family val="1"/>
      <charset val="2"/>
    </font>
    <font>
      <b/>
      <sz val="14"/>
      <color indexed="10"/>
      <name val="Arial"/>
      <family val="2"/>
      <charset val="238"/>
    </font>
    <font>
      <b/>
      <sz val="18"/>
      <color indexed="10"/>
      <name val="Arial"/>
      <family val="2"/>
      <charset val="238"/>
    </font>
    <font>
      <i/>
      <sz val="12"/>
      <color indexed="10"/>
      <name val="Arial"/>
      <family val="2"/>
      <charset val="238"/>
    </font>
    <font>
      <sz val="14"/>
      <name val="Arial"/>
      <family val="2"/>
      <charset val="238"/>
    </font>
    <font>
      <sz val="12"/>
      <color indexed="10"/>
      <name val="Wingdings 3"/>
      <family val="1"/>
      <charset val="2"/>
    </font>
    <font>
      <sz val="12"/>
      <color indexed="10"/>
      <name val="Arial"/>
      <family val="2"/>
      <charset val="238"/>
    </font>
    <font>
      <i/>
      <sz val="14"/>
      <name val="Arial"/>
      <family val="2"/>
      <charset val="238"/>
    </font>
    <font>
      <b/>
      <i/>
      <sz val="12"/>
      <color indexed="10"/>
      <name val="Arial"/>
      <family val="2"/>
      <charset val="238"/>
    </font>
    <font>
      <sz val="10"/>
      <color indexed="10"/>
      <name val="Arial"/>
      <family val="2"/>
      <charset val="238"/>
    </font>
    <font>
      <i/>
      <sz val="12"/>
      <name val="Arial"/>
      <family val="2"/>
      <charset val="238"/>
    </font>
    <font>
      <b/>
      <sz val="12"/>
      <color indexed="30"/>
      <name val="Arial"/>
      <family val="2"/>
      <charset val="238"/>
    </font>
    <font>
      <vertAlign val="superscript"/>
      <sz val="12"/>
      <name val="Arial"/>
      <family val="2"/>
      <charset val="238"/>
    </font>
    <font>
      <b/>
      <sz val="12"/>
      <color indexed="10"/>
      <name val="Arial"/>
      <family val="2"/>
      <charset val="238"/>
    </font>
    <font>
      <b/>
      <sz val="13"/>
      <color indexed="8"/>
      <name val="Calibri"/>
      <family val="2"/>
      <charset val="238"/>
    </font>
    <font>
      <b/>
      <sz val="12"/>
      <color indexed="8"/>
      <name val="Arial"/>
      <family val="2"/>
      <charset val="238"/>
    </font>
    <font>
      <sz val="10"/>
      <color indexed="8"/>
      <name val="Arial"/>
      <family val="2"/>
      <charset val="238"/>
    </font>
    <font>
      <b/>
      <sz val="13"/>
      <name val="Arial"/>
      <family val="2"/>
      <charset val="238"/>
    </font>
    <font>
      <i/>
      <sz val="8"/>
      <color indexed="62"/>
      <name val="Arial"/>
      <family val="2"/>
      <charset val="238"/>
    </font>
    <font>
      <b/>
      <sz val="18"/>
      <color indexed="9"/>
      <name val="Arial"/>
      <family val="2"/>
      <charset val="238"/>
    </font>
    <font>
      <sz val="10"/>
      <color indexed="9"/>
      <name val="Arial"/>
      <family val="2"/>
      <charset val="238"/>
    </font>
    <font>
      <b/>
      <sz val="12"/>
      <color indexed="9"/>
      <name val="Arial"/>
      <family val="2"/>
      <charset val="238"/>
    </font>
    <font>
      <b/>
      <sz val="13"/>
      <color indexed="60"/>
      <name val="Arial"/>
      <family val="2"/>
      <charset val="238"/>
    </font>
    <font>
      <b/>
      <sz val="13"/>
      <color indexed="9"/>
      <name val="Arial"/>
      <family val="2"/>
      <charset val="238"/>
    </font>
    <font>
      <b/>
      <sz val="11"/>
      <name val="Arial"/>
      <family val="2"/>
      <charset val="238"/>
    </font>
    <font>
      <i/>
      <sz val="10"/>
      <name val="Arial"/>
      <family val="2"/>
      <charset val="238"/>
    </font>
    <font>
      <b/>
      <sz val="10"/>
      <color indexed="9"/>
      <name val="Arial"/>
      <family val="2"/>
      <charset val="238"/>
    </font>
    <font>
      <i/>
      <sz val="11"/>
      <name val="Arial"/>
      <family val="2"/>
      <charset val="238"/>
    </font>
    <font>
      <b/>
      <i/>
      <sz val="11"/>
      <name val="Arial"/>
      <family val="2"/>
      <charset val="238"/>
    </font>
    <font>
      <b/>
      <i/>
      <sz val="12"/>
      <color indexed="60"/>
      <name val="Arial"/>
      <family val="2"/>
      <charset val="238"/>
    </font>
    <font>
      <i/>
      <sz val="12"/>
      <color indexed="60"/>
      <name val="Arial"/>
      <family val="2"/>
      <charset val="238"/>
    </font>
    <font>
      <sz val="10"/>
      <color indexed="60"/>
      <name val="Arial"/>
      <family val="2"/>
      <charset val="238"/>
    </font>
    <font>
      <b/>
      <sz val="13"/>
      <color indexed="10"/>
      <name val="Arial"/>
      <family val="2"/>
      <charset val="238"/>
    </font>
    <font>
      <i/>
      <sz val="10"/>
      <color indexed="10"/>
      <name val="Arial"/>
      <family val="2"/>
      <charset val="238"/>
    </font>
    <font>
      <b/>
      <sz val="12"/>
      <color rgb="FFFF0000"/>
      <name val="Arial"/>
      <family val="2"/>
      <charset val="238"/>
    </font>
    <font>
      <b/>
      <sz val="13"/>
      <color theme="0"/>
      <name val="Arial"/>
      <family val="2"/>
      <charset val="238"/>
    </font>
    <font>
      <b/>
      <sz val="18"/>
      <color theme="0"/>
      <name val="Arial"/>
      <family val="2"/>
      <charset val="238"/>
    </font>
    <font>
      <b/>
      <sz val="16"/>
      <color rgb="FF0000CC"/>
      <name val="Arial"/>
      <family val="2"/>
      <charset val="238"/>
    </font>
    <font>
      <b/>
      <sz val="26"/>
      <color rgb="FF0000CC"/>
      <name val="Arial"/>
      <family val="2"/>
      <charset val="238"/>
    </font>
    <font>
      <b/>
      <sz val="10"/>
      <color indexed="8"/>
      <name val="Arial"/>
      <family val="2"/>
      <charset val="238"/>
    </font>
    <font>
      <b/>
      <sz val="18"/>
      <name val="Times New Roman"/>
      <family val="1"/>
      <charset val="238"/>
    </font>
    <font>
      <sz val="12"/>
      <name val="Times New Roman"/>
      <family val="1"/>
      <charset val="238"/>
    </font>
    <font>
      <sz val="4"/>
      <name val="Times New Roman"/>
      <family val="1"/>
      <charset val="238"/>
    </font>
    <font>
      <b/>
      <sz val="12"/>
      <name val="Times New Roman"/>
      <family val="1"/>
      <charset val="238"/>
    </font>
    <font>
      <b/>
      <sz val="14"/>
      <color rgb="FFFF0000"/>
      <name val="Calibri"/>
      <family val="2"/>
      <charset val="238"/>
      <scheme val="minor"/>
    </font>
    <font>
      <sz val="9"/>
      <color theme="1"/>
      <name val="Calibri"/>
      <family val="2"/>
      <charset val="238"/>
      <scheme val="minor"/>
    </font>
    <font>
      <sz val="11"/>
      <name val="Calibri"/>
      <family val="2"/>
      <charset val="238"/>
      <scheme val="minor"/>
    </font>
    <font>
      <sz val="12"/>
      <color theme="0"/>
      <name val="Arial"/>
      <family val="2"/>
      <charset val="238"/>
    </font>
    <font>
      <sz val="11"/>
      <color theme="0"/>
      <name val="Arial"/>
      <family val="2"/>
      <charset val="238"/>
    </font>
    <font>
      <sz val="12"/>
      <color theme="1"/>
      <name val="Arial"/>
      <family val="2"/>
      <charset val="238"/>
    </font>
    <font>
      <b/>
      <sz val="10"/>
      <color theme="1"/>
      <name val="Arial"/>
      <family val="2"/>
      <charset val="238"/>
    </font>
    <font>
      <b/>
      <sz val="10"/>
      <color rgb="FF002060"/>
      <name val="Arial"/>
      <family val="2"/>
      <charset val="238"/>
    </font>
  </fonts>
  <fills count="23">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0000CC"/>
        <bgColor indexed="64"/>
      </patternFill>
    </fill>
    <fill>
      <patternFill patternType="solid">
        <fgColor rgb="FF000066"/>
        <bgColor indexed="64"/>
      </patternFill>
    </fill>
    <fill>
      <patternFill patternType="solid">
        <fgColor indexed="13"/>
        <bgColor indexed="64"/>
      </patternFill>
    </fill>
    <fill>
      <patternFill patternType="solid">
        <fgColor indexed="9"/>
        <bgColor indexed="64"/>
      </patternFill>
    </fill>
    <fill>
      <patternFill patternType="solid">
        <fgColor indexed="30"/>
        <bgColor indexed="64"/>
      </patternFill>
    </fill>
    <fill>
      <patternFill patternType="solid">
        <fgColor indexed="40"/>
        <bgColor indexed="64"/>
      </patternFill>
    </fill>
    <fill>
      <patternFill patternType="solid">
        <fgColor indexed="44"/>
        <bgColor indexed="64"/>
      </patternFill>
    </fill>
    <fill>
      <patternFill patternType="solid">
        <fgColor indexed="60"/>
        <bgColor indexed="64"/>
      </patternFill>
    </fill>
    <fill>
      <patternFill patternType="solid">
        <fgColor indexed="45"/>
        <bgColor indexed="64"/>
      </patternFill>
    </fill>
    <fill>
      <patternFill patternType="solid">
        <fgColor rgb="FFFF0000"/>
        <bgColor indexed="64"/>
      </patternFill>
    </fill>
    <fill>
      <patternFill patternType="solid">
        <fgColor theme="4" tint="0.7999511703848384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FF99FF"/>
        <bgColor indexed="64"/>
      </patternFill>
    </fill>
    <fill>
      <patternFill patternType="solid">
        <fgColor rgb="FFFFFF99"/>
        <bgColor indexed="64"/>
      </patternFill>
    </fill>
    <fill>
      <patternFill patternType="solid">
        <fgColor rgb="FFFF9933"/>
        <bgColor indexed="64"/>
      </patternFill>
    </fill>
    <fill>
      <patternFill patternType="solid">
        <fgColor rgb="FF99FF99"/>
        <bgColor indexed="64"/>
      </patternFill>
    </fill>
    <fill>
      <patternFill patternType="solid">
        <fgColor theme="3" tint="0.39997558519241921"/>
        <bgColor indexed="64"/>
      </patternFill>
    </fill>
    <fill>
      <patternFill patternType="solid">
        <fgColor rgb="FFFFC000"/>
        <bgColor indexed="64"/>
      </patternFill>
    </fill>
  </fills>
  <borders count="36">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5">
    <xf numFmtId="0" fontId="0" fillId="0" borderId="0" xfId="0"/>
    <xf numFmtId="0" fontId="18" fillId="0" borderId="0" xfId="0" applyFont="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20" fillId="0" borderId="3" xfId="0" applyFont="1" applyBorder="1" applyAlignment="1">
      <alignment horizontal="left" vertical="center" indent="1"/>
    </xf>
    <xf numFmtId="49" fontId="0" fillId="0" borderId="0" xfId="0" applyNumberFormat="1" applyAlignment="1">
      <alignment horizontal="left" vertical="center" wrapText="1" indent="1"/>
    </xf>
    <xf numFmtId="0" fontId="21" fillId="0" borderId="3" xfId="0" applyFont="1" applyBorder="1" applyAlignment="1">
      <alignment horizontal="left" vertical="center" indent="1"/>
    </xf>
    <xf numFmtId="49" fontId="11" fillId="0" borderId="3" xfId="0" applyNumberFormat="1" applyFont="1" applyBorder="1" applyAlignment="1">
      <alignment horizontal="left" vertical="center" wrapText="1" indent="1"/>
    </xf>
    <xf numFmtId="0" fontId="21" fillId="0" borderId="0" xfId="0" applyFont="1" applyAlignment="1">
      <alignment horizontal="left" vertical="center" indent="1"/>
    </xf>
    <xf numFmtId="49" fontId="11" fillId="0" borderId="4" xfId="0" applyNumberFormat="1" applyFont="1" applyBorder="1" applyAlignment="1">
      <alignment horizontal="left" vertical="center" wrapText="1" indent="1"/>
    </xf>
    <xf numFmtId="49" fontId="11" fillId="0" borderId="6" xfId="0" applyNumberFormat="1" applyFont="1" applyBorder="1" applyAlignment="1">
      <alignment horizontal="left" vertical="center" wrapText="1" indent="1"/>
    </xf>
    <xf numFmtId="0" fontId="23" fillId="0" borderId="0" xfId="0" applyFont="1" applyAlignment="1">
      <alignment horizontal="left" vertical="center" indent="1"/>
    </xf>
    <xf numFmtId="49" fontId="11" fillId="0" borderId="0" xfId="0" applyNumberFormat="1" applyFont="1" applyAlignment="1">
      <alignment horizontal="left" vertical="center" wrapText="1" indent="1"/>
    </xf>
    <xf numFmtId="0" fontId="0" fillId="6" borderId="7" xfId="0" applyFill="1" applyBorder="1"/>
    <xf numFmtId="0" fontId="0" fillId="6" borderId="8" xfId="0" applyFill="1" applyBorder="1"/>
    <xf numFmtId="0" fontId="0" fillId="6" borderId="10" xfId="0" applyFill="1" applyBorder="1"/>
    <xf numFmtId="0" fontId="0" fillId="6" borderId="11" xfId="0" applyFill="1" applyBorder="1"/>
    <xf numFmtId="0" fontId="26" fillId="0" borderId="0" xfId="0" applyFont="1"/>
    <xf numFmtId="0" fontId="28" fillId="0" borderId="0" xfId="0" applyFont="1"/>
    <xf numFmtId="0" fontId="19" fillId="0" borderId="0" xfId="0" applyFont="1"/>
    <xf numFmtId="0" fontId="0" fillId="0" borderId="0" xfId="0" applyAlignment="1">
      <alignment vertical="top"/>
    </xf>
    <xf numFmtId="0" fontId="29" fillId="6" borderId="13" xfId="0" applyFont="1" applyFill="1" applyBorder="1" applyAlignment="1">
      <alignment vertical="top"/>
    </xf>
    <xf numFmtId="0" fontId="29" fillId="0" borderId="0" xfId="0" applyFont="1" applyAlignment="1">
      <alignment horizontal="center"/>
    </xf>
    <xf numFmtId="0" fontId="29" fillId="0" borderId="0" xfId="0" applyFont="1"/>
    <xf numFmtId="0" fontId="31" fillId="0" borderId="0" xfId="0" applyFont="1" applyAlignment="1">
      <alignment horizontal="left" vertical="top" wrapText="1"/>
    </xf>
    <xf numFmtId="0" fontId="32" fillId="7" borderId="0" xfId="0" applyFont="1" applyFill="1" applyBorder="1" applyAlignment="1">
      <alignment horizontal="left" vertical="center" indent="1"/>
    </xf>
    <xf numFmtId="0" fontId="0" fillId="0" borderId="0" xfId="0" applyBorder="1"/>
    <xf numFmtId="0" fontId="0" fillId="0" borderId="0" xfId="0" applyAlignment="1">
      <alignment horizontal="justify" vertical="center" wrapText="1"/>
    </xf>
    <xf numFmtId="0" fontId="0" fillId="0" borderId="0" xfId="0" applyAlignment="1">
      <alignment horizontal="justify" vertical="center"/>
    </xf>
    <xf numFmtId="3" fontId="29" fillId="0" borderId="0" xfId="0" applyNumberFormat="1" applyFont="1"/>
    <xf numFmtId="9" fontId="29" fillId="0" borderId="0" xfId="0" applyNumberFormat="1" applyFont="1"/>
    <xf numFmtId="0" fontId="29" fillId="0" borderId="0" xfId="0" applyFont="1" applyAlignment="1">
      <alignment vertical="top"/>
    </xf>
    <xf numFmtId="0" fontId="31" fillId="0" borderId="0" xfId="0" applyFont="1" applyAlignment="1">
      <alignment vertical="top"/>
    </xf>
    <xf numFmtId="0" fontId="20" fillId="0" borderId="0" xfId="0" applyFont="1"/>
    <xf numFmtId="0" fontId="20" fillId="0" borderId="0" xfId="0" applyFont="1" applyAlignment="1">
      <alignment horizontal="left" vertical="top" wrapText="1"/>
    </xf>
    <xf numFmtId="0" fontId="11" fillId="0" borderId="0" xfId="0" applyFont="1" applyAlignment="1">
      <alignment horizontal="justify" vertical="justify" wrapText="1"/>
    </xf>
    <xf numFmtId="0" fontId="19" fillId="6" borderId="13" xfId="0" applyFont="1" applyFill="1" applyBorder="1" applyAlignment="1">
      <alignment vertical="top"/>
    </xf>
    <xf numFmtId="0" fontId="0" fillId="0" borderId="0" xfId="0" applyBorder="1" applyAlignment="1">
      <alignment horizontal="center" vertical="center"/>
    </xf>
    <xf numFmtId="0" fontId="20" fillId="0" borderId="0" xfId="0" applyFont="1" applyAlignment="1">
      <alignment horizontal="righ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center" wrapText="1"/>
    </xf>
    <xf numFmtId="0" fontId="36" fillId="0" borderId="0" xfId="0" applyFont="1" applyAlignment="1">
      <alignment horizontal="left" vertical="top" wrapText="1"/>
    </xf>
    <xf numFmtId="0" fontId="37" fillId="0" borderId="0" xfId="0" applyFont="1"/>
    <xf numFmtId="49" fontId="37" fillId="0" borderId="0" xfId="0" applyNumberFormat="1" applyFont="1" applyAlignment="1">
      <alignment horizontal="left" vertical="center"/>
    </xf>
    <xf numFmtId="0" fontId="29" fillId="0" borderId="0" xfId="0" applyFont="1" applyBorder="1" applyAlignment="1">
      <alignment vertical="top"/>
    </xf>
    <xf numFmtId="0" fontId="0" fillId="0" borderId="0" xfId="0" applyBorder="1" applyAlignment="1">
      <alignment horizontal="left" vertical="center" indent="1"/>
    </xf>
    <xf numFmtId="0" fontId="29" fillId="0" borderId="0" xfId="0" applyFont="1" applyAlignment="1">
      <alignment horizontal="left" vertical="center" wrapText="1"/>
    </xf>
    <xf numFmtId="49" fontId="11" fillId="0" borderId="0" xfId="0" applyNumberFormat="1" applyFont="1" applyBorder="1" applyAlignment="1">
      <alignment horizontal="left" vertical="center" wrapText="1" indent="1"/>
    </xf>
    <xf numFmtId="0" fontId="29" fillId="0" borderId="0" xfId="0" applyFont="1" applyAlignment="1">
      <alignment horizontal="left" vertical="center" indent="1"/>
    </xf>
    <xf numFmtId="49" fontId="29" fillId="0" borderId="0" xfId="0" applyNumberFormat="1" applyFont="1" applyAlignment="1">
      <alignment vertical="top"/>
    </xf>
    <xf numFmtId="49" fontId="41" fillId="0" borderId="0" xfId="0" applyNumberFormat="1" applyFont="1"/>
    <xf numFmtId="49" fontId="41" fillId="0" borderId="0" xfId="0" applyNumberFormat="1" applyFont="1" applyAlignment="1">
      <alignment horizontal="center"/>
    </xf>
    <xf numFmtId="0" fontId="0" fillId="0" borderId="0" xfId="0" applyAlignment="1">
      <alignment horizontal="left" vertical="center"/>
    </xf>
    <xf numFmtId="0" fontId="29" fillId="0" borderId="0" xfId="0" applyFont="1" applyAlignment="1">
      <alignment horizontal="justify" vertical="center"/>
    </xf>
    <xf numFmtId="0" fontId="20" fillId="0" borderId="0" xfId="0" applyFont="1" applyAlignment="1">
      <alignment horizontal="right" vertical="center" indent="1"/>
    </xf>
    <xf numFmtId="0" fontId="31" fillId="0" borderId="0" xfId="0" applyFont="1" applyAlignment="1">
      <alignment vertical="top" wrapText="1"/>
    </xf>
    <xf numFmtId="49" fontId="20" fillId="0" borderId="0" xfId="0" applyNumberFormat="1" applyFont="1" applyAlignment="1">
      <alignment horizontal="left" vertical="center"/>
    </xf>
    <xf numFmtId="49" fontId="31" fillId="0" borderId="0" xfId="0" applyNumberFormat="1" applyFont="1" applyAlignment="1">
      <alignment horizontal="left" vertical="top" wrapText="1"/>
    </xf>
    <xf numFmtId="49" fontId="29" fillId="0" borderId="0" xfId="0" applyNumberFormat="1" applyFont="1" applyAlignment="1">
      <alignment horizontal="left" vertical="center" indent="1"/>
    </xf>
    <xf numFmtId="49" fontId="45" fillId="0" borderId="0" xfId="0" applyNumberFormat="1" applyFont="1" applyAlignment="1">
      <alignment horizontal="left" vertical="center"/>
    </xf>
    <xf numFmtId="0" fontId="0" fillId="0" borderId="0" xfId="0" applyAlignment="1">
      <alignment vertical="center"/>
    </xf>
    <xf numFmtId="0" fontId="46" fillId="0" borderId="0" xfId="0" applyFont="1" applyAlignment="1">
      <alignment horizontal="right" vertical="center"/>
    </xf>
    <xf numFmtId="0" fontId="47" fillId="0" borderId="0" xfId="0" applyFont="1" applyAlignment="1">
      <alignment horizontal="right" vertical="center"/>
    </xf>
    <xf numFmtId="49" fontId="45" fillId="0" borderId="0" xfId="0" applyNumberFormat="1" applyFont="1" applyBorder="1" applyAlignment="1">
      <alignment horizontal="left" vertical="center"/>
    </xf>
    <xf numFmtId="0" fontId="0" fillId="0" borderId="0" xfId="0" applyBorder="1" applyAlignment="1">
      <alignment vertical="center"/>
    </xf>
    <xf numFmtId="49" fontId="45" fillId="0" borderId="11" xfId="0" applyNumberFormat="1" applyFont="1" applyBorder="1" applyAlignment="1">
      <alignment horizontal="left" vertical="center" indent="1"/>
    </xf>
    <xf numFmtId="49" fontId="0" fillId="0" borderId="11" xfId="0" applyNumberFormat="1" applyBorder="1" applyAlignment="1">
      <alignment horizontal="center" vertical="center"/>
    </xf>
    <xf numFmtId="0" fontId="0" fillId="0" borderId="11" xfId="0" applyBorder="1"/>
    <xf numFmtId="49" fontId="48" fillId="0" borderId="0" xfId="0" applyNumberFormat="1" applyFont="1" applyAlignment="1">
      <alignment horizontal="left" vertical="center" indent="1"/>
    </xf>
    <xf numFmtId="0" fontId="49" fillId="0" borderId="0" xfId="0" applyFont="1" applyAlignment="1">
      <alignment horizontal="right"/>
    </xf>
    <xf numFmtId="49" fontId="24" fillId="0" borderId="0" xfId="0" applyNumberFormat="1" applyFont="1" applyAlignment="1">
      <alignment horizontal="left" vertical="center" indent="1"/>
    </xf>
    <xf numFmtId="49" fontId="27" fillId="0" borderId="0" xfId="0" applyNumberFormat="1" applyFont="1" applyAlignment="1">
      <alignment horizontal="left" vertical="center" indent="1"/>
    </xf>
    <xf numFmtId="49" fontId="50" fillId="8" borderId="13" xfId="0" applyNumberFormat="1" applyFont="1" applyFill="1" applyBorder="1" applyAlignment="1">
      <alignment horizontal="left" vertical="center" indent="1"/>
    </xf>
    <xf numFmtId="49" fontId="51" fillId="8" borderId="14" xfId="0" applyNumberFormat="1" applyFont="1" applyFill="1" applyBorder="1" applyAlignment="1">
      <alignment vertical="center"/>
    </xf>
    <xf numFmtId="49" fontId="51" fillId="8" borderId="15" xfId="0" applyNumberFormat="1" applyFont="1" applyFill="1" applyBorder="1" applyAlignment="1">
      <alignment vertical="center"/>
    </xf>
    <xf numFmtId="0" fontId="21" fillId="0" borderId="0" xfId="0" applyFont="1" applyAlignment="1">
      <alignment horizontal="center"/>
    </xf>
    <xf numFmtId="49" fontId="20" fillId="6" borderId="16" xfId="0" applyNumberFormat="1" applyFont="1" applyFill="1" applyBorder="1" applyAlignment="1">
      <alignment horizontal="left" vertical="center" indent="1"/>
    </xf>
    <xf numFmtId="49" fontId="20" fillId="6" borderId="16" xfId="0" applyNumberFormat="1" applyFont="1" applyFill="1" applyBorder="1" applyAlignment="1">
      <alignment horizontal="center" vertical="center"/>
    </xf>
    <xf numFmtId="49" fontId="52" fillId="0" borderId="0" xfId="0" applyNumberFormat="1" applyFont="1" applyFill="1" applyBorder="1" applyAlignment="1">
      <alignment horizontal="center" vertical="center"/>
    </xf>
    <xf numFmtId="49" fontId="52" fillId="8" borderId="16" xfId="0" applyNumberFormat="1" applyFont="1" applyFill="1" applyBorder="1" applyAlignment="1">
      <alignment horizontal="left" vertical="center" indent="1"/>
    </xf>
    <xf numFmtId="49" fontId="52" fillId="8" borderId="16" xfId="0" applyNumberFormat="1" applyFont="1" applyFill="1" applyBorder="1" applyAlignment="1">
      <alignment horizontal="center" vertical="center"/>
    </xf>
    <xf numFmtId="49" fontId="20" fillId="9" borderId="16" xfId="0" applyNumberFormat="1" applyFont="1" applyFill="1" applyBorder="1" applyAlignment="1">
      <alignment horizontal="center" vertical="center"/>
    </xf>
    <xf numFmtId="0" fontId="6" fillId="0" borderId="0" xfId="0" applyFont="1" applyAlignment="1">
      <alignment horizontal="center" vertical="center"/>
    </xf>
    <xf numFmtId="49" fontId="20" fillId="0" borderId="0" xfId="0" applyNumberFormat="1" applyFont="1" applyAlignment="1">
      <alignment horizontal="left" vertical="center" indent="1"/>
    </xf>
    <xf numFmtId="0" fontId="6" fillId="0" borderId="0" xfId="0" applyFont="1" applyAlignment="1">
      <alignment horizontal="left" indent="1"/>
    </xf>
    <xf numFmtId="0" fontId="4" fillId="0" borderId="0" xfId="0" applyFont="1" applyAlignment="1">
      <alignment horizontal="left" indent="1"/>
    </xf>
    <xf numFmtId="49" fontId="24" fillId="10" borderId="13" xfId="0" applyNumberFormat="1" applyFont="1" applyFill="1" applyBorder="1" applyAlignment="1">
      <alignment horizontal="left" vertical="center" indent="1"/>
    </xf>
    <xf numFmtId="49" fontId="0" fillId="10" borderId="14" xfId="0" applyNumberFormat="1" applyFill="1" applyBorder="1" applyAlignment="1">
      <alignment vertical="center"/>
    </xf>
    <xf numFmtId="49" fontId="0" fillId="10" borderId="15" xfId="0" applyNumberFormat="1" applyFill="1" applyBorder="1" applyAlignment="1">
      <alignment vertical="center"/>
    </xf>
    <xf numFmtId="49" fontId="0" fillId="0" borderId="0" xfId="0" applyNumberFormat="1" applyAlignment="1">
      <alignment vertical="center"/>
    </xf>
    <xf numFmtId="49" fontId="20" fillId="0" borderId="0" xfId="0" applyNumberFormat="1" applyFont="1" applyAlignment="1">
      <alignment horizontal="right" vertical="center" indent="1"/>
    </xf>
    <xf numFmtId="49" fontId="20" fillId="10" borderId="16" xfId="0" applyNumberFormat="1" applyFont="1" applyFill="1" applyBorder="1" applyAlignment="1">
      <alignment horizontal="left" vertical="center" indent="1"/>
    </xf>
    <xf numFmtId="49" fontId="20" fillId="10" borderId="16" xfId="0" applyNumberFormat="1" applyFont="1" applyFill="1" applyBorder="1" applyAlignment="1">
      <alignment horizontal="center" vertical="center"/>
    </xf>
    <xf numFmtId="0" fontId="0" fillId="0" borderId="0" xfId="0" applyAlignment="1">
      <alignment horizontal="right" indent="1"/>
    </xf>
    <xf numFmtId="49" fontId="50" fillId="11" borderId="17" xfId="0" applyNumberFormat="1" applyFont="1" applyFill="1" applyBorder="1" applyAlignment="1">
      <alignment horizontal="left" vertical="center" indent="1"/>
    </xf>
    <xf numFmtId="49" fontId="51" fillId="11" borderId="2" xfId="0" applyNumberFormat="1" applyFont="1" applyFill="1" applyBorder="1" applyAlignment="1">
      <alignment vertical="center"/>
    </xf>
    <xf numFmtId="49" fontId="51" fillId="11" borderId="18" xfId="0" applyNumberFormat="1" applyFont="1" applyFill="1" applyBorder="1" applyAlignment="1">
      <alignment vertical="center"/>
    </xf>
    <xf numFmtId="49" fontId="54" fillId="11" borderId="19" xfId="0" applyNumberFormat="1" applyFont="1" applyFill="1" applyBorder="1" applyAlignment="1">
      <alignment horizontal="left" vertical="center" indent="1"/>
    </xf>
    <xf numFmtId="49" fontId="52" fillId="11" borderId="20" xfId="0" applyNumberFormat="1" applyFont="1" applyFill="1" applyBorder="1" applyAlignment="1">
      <alignment horizontal="center" vertical="center"/>
    </xf>
    <xf numFmtId="49" fontId="52" fillId="11" borderId="21" xfId="0" applyNumberFormat="1" applyFont="1" applyFill="1" applyBorder="1" applyAlignment="1">
      <alignment horizontal="center" vertical="center"/>
    </xf>
    <xf numFmtId="49" fontId="52" fillId="11" borderId="22" xfId="0" applyNumberFormat="1" applyFont="1" applyFill="1" applyBorder="1" applyAlignment="1">
      <alignment horizontal="center" vertical="center"/>
    </xf>
    <xf numFmtId="49" fontId="48" fillId="0" borderId="23" xfId="0" applyNumberFormat="1" applyFont="1" applyBorder="1" applyAlignment="1">
      <alignment horizontal="left" vertical="center" indent="1"/>
    </xf>
    <xf numFmtId="0" fontId="0" fillId="0" borderId="15" xfId="0" applyBorder="1"/>
    <xf numFmtId="0" fontId="0" fillId="0" borderId="16" xfId="0" applyBorder="1"/>
    <xf numFmtId="0" fontId="0" fillId="0" borderId="24" xfId="0" applyBorder="1"/>
    <xf numFmtId="49" fontId="20" fillId="0" borderId="23" xfId="0" applyNumberFormat="1" applyFont="1" applyBorder="1" applyAlignment="1">
      <alignment horizontal="left" vertical="center" indent="1"/>
    </xf>
    <xf numFmtId="49"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24" xfId="0" applyNumberFormat="1" applyFont="1" applyBorder="1" applyAlignment="1">
      <alignment horizontal="center" vertical="center"/>
    </xf>
    <xf numFmtId="49" fontId="20" fillId="0" borderId="25" xfId="0" applyNumberFormat="1" applyFont="1" applyBorder="1" applyAlignment="1">
      <alignment horizontal="left" vertical="center" indent="1"/>
    </xf>
    <xf numFmtId="49" fontId="27" fillId="0" borderId="26"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28" xfId="0" applyNumberFormat="1" applyFont="1" applyBorder="1" applyAlignment="1">
      <alignment horizontal="center" vertical="center"/>
    </xf>
    <xf numFmtId="49" fontId="55" fillId="0" borderId="0" xfId="0" applyNumberFormat="1" applyFont="1" applyAlignment="1">
      <alignment horizontal="left" vertical="center" indent="1"/>
    </xf>
    <xf numFmtId="49" fontId="11" fillId="0" borderId="0" xfId="0" applyNumberFormat="1" applyFont="1" applyFill="1" applyBorder="1" applyAlignment="1">
      <alignment horizontal="left" vertical="center" indent="1"/>
    </xf>
    <xf numFmtId="0" fontId="11" fillId="0" borderId="0" xfId="0" applyFont="1"/>
    <xf numFmtId="49" fontId="21" fillId="0" borderId="0" xfId="0" applyNumberFormat="1" applyFont="1" applyAlignment="1">
      <alignment horizontal="right" vertical="center" indent="1"/>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7" fillId="0" borderId="0" xfId="0" applyNumberFormat="1" applyFont="1" applyFill="1" applyBorder="1" applyAlignment="1">
      <alignment horizontal="center" vertical="center"/>
    </xf>
    <xf numFmtId="49" fontId="11" fillId="0" borderId="0" xfId="0" applyNumberFormat="1" applyFont="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Fill="1" applyBorder="1" applyAlignment="1">
      <alignment horizontal="left" vertical="center" indent="1"/>
    </xf>
    <xf numFmtId="49" fontId="0" fillId="0" borderId="0" xfId="0" applyNumberFormat="1" applyFill="1" applyBorder="1" applyAlignment="1">
      <alignment horizontal="left" vertical="center"/>
    </xf>
    <xf numFmtId="49" fontId="57" fillId="11"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xf>
    <xf numFmtId="49" fontId="58" fillId="0" borderId="0" xfId="0" applyNumberFormat="1" applyFont="1" applyFill="1" applyBorder="1" applyAlignment="1">
      <alignment horizontal="left" vertical="center" indent="1"/>
    </xf>
    <xf numFmtId="49" fontId="11" fillId="0" borderId="0" xfId="0" applyNumberFormat="1" applyFont="1" applyFill="1" applyBorder="1" applyAlignment="1">
      <alignment horizontal="center" vertical="center"/>
    </xf>
    <xf numFmtId="49" fontId="50" fillId="8" borderId="17" xfId="0" applyNumberFormat="1" applyFont="1" applyFill="1" applyBorder="1" applyAlignment="1">
      <alignment horizontal="left" vertical="center" indent="1"/>
    </xf>
    <xf numFmtId="49" fontId="51" fillId="8" borderId="2" xfId="0" applyNumberFormat="1" applyFont="1" applyFill="1" applyBorder="1" applyAlignment="1">
      <alignment vertical="center"/>
    </xf>
    <xf numFmtId="49" fontId="51" fillId="8" borderId="18" xfId="0" applyNumberFormat="1" applyFont="1" applyFill="1" applyBorder="1" applyAlignment="1">
      <alignment vertical="center"/>
    </xf>
    <xf numFmtId="49" fontId="52" fillId="8" borderId="19" xfId="0" applyNumberFormat="1" applyFont="1" applyFill="1" applyBorder="1" applyAlignment="1">
      <alignment horizontal="left" vertical="center" indent="1"/>
    </xf>
    <xf numFmtId="49" fontId="52" fillId="8" borderId="21" xfId="0" applyNumberFormat="1" applyFont="1" applyFill="1" applyBorder="1" applyAlignment="1">
      <alignment horizontal="center" vertical="center"/>
    </xf>
    <xf numFmtId="49" fontId="52" fillId="8" borderId="30" xfId="0" applyNumberFormat="1" applyFont="1" applyFill="1" applyBorder="1" applyAlignment="1">
      <alignment horizontal="center" vertical="center"/>
    </xf>
    <xf numFmtId="0" fontId="0" fillId="0" borderId="31" xfId="0" applyBorder="1"/>
    <xf numFmtId="0" fontId="0" fillId="0" borderId="13" xfId="0" applyBorder="1"/>
    <xf numFmtId="49" fontId="27" fillId="0" borderId="31"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27" fillId="0" borderId="33" xfId="0" applyNumberFormat="1" applyFont="1" applyBorder="1" applyAlignment="1">
      <alignment horizontal="center" vertical="center"/>
    </xf>
    <xf numFmtId="0" fontId="0" fillId="0" borderId="0" xfId="0" applyFill="1" applyBorder="1"/>
    <xf numFmtId="0" fontId="21" fillId="0" borderId="0" xfId="0" applyFont="1"/>
    <xf numFmtId="49" fontId="57" fillId="8" borderId="0" xfId="0" applyNumberFormat="1" applyFont="1" applyFill="1" applyBorder="1" applyAlignment="1">
      <alignment horizontal="center" vertical="center"/>
    </xf>
    <xf numFmtId="49" fontId="60" fillId="0" borderId="0" xfId="0" applyNumberFormat="1" applyFont="1" applyAlignment="1">
      <alignment horizontal="right" vertical="center" indent="1"/>
    </xf>
    <xf numFmtId="0" fontId="61" fillId="0" borderId="0" xfId="0" applyFont="1" applyAlignment="1">
      <alignment horizontal="left" indent="1"/>
    </xf>
    <xf numFmtId="0" fontId="62" fillId="0" borderId="0" xfId="0" applyFont="1"/>
    <xf numFmtId="49" fontId="53" fillId="0" borderId="0" xfId="0" applyNumberFormat="1" applyFont="1" applyAlignment="1">
      <alignment horizontal="left" vertical="center" indent="1"/>
    </xf>
    <xf numFmtId="49" fontId="61" fillId="0" borderId="0" xfId="0" applyNumberFormat="1" applyFont="1" applyAlignment="1">
      <alignment horizontal="left" vertical="center" indent="1"/>
    </xf>
    <xf numFmtId="0" fontId="21" fillId="0" borderId="0" xfId="0" applyFont="1" applyAlignment="1">
      <alignment vertical="center"/>
    </xf>
    <xf numFmtId="49" fontId="48" fillId="0" borderId="19" xfId="0" applyNumberFormat="1" applyFont="1" applyBorder="1" applyAlignment="1">
      <alignment horizontal="left" vertical="center" indent="1"/>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1" fillId="12" borderId="0" xfId="0" applyNumberFormat="1" applyFont="1" applyFill="1" applyBorder="1" applyAlignment="1">
      <alignment horizontal="center" vertical="center"/>
    </xf>
    <xf numFmtId="49" fontId="59" fillId="0" borderId="0" xfId="0" applyNumberFormat="1" applyFont="1" applyFill="1" applyBorder="1" applyAlignment="1">
      <alignment horizontal="left" vertical="center" indent="1"/>
    </xf>
    <xf numFmtId="49" fontId="21" fillId="10" borderId="0" xfId="0" applyNumberFormat="1" applyFont="1" applyFill="1" applyBorder="1" applyAlignment="1">
      <alignment horizontal="center" vertical="center"/>
    </xf>
    <xf numFmtId="49" fontId="39" fillId="0" borderId="0" xfId="0" applyNumberFormat="1" applyFont="1" applyAlignment="1">
      <alignment horizontal="right" vertical="center" indent="1"/>
    </xf>
    <xf numFmtId="49" fontId="64" fillId="0" borderId="0" xfId="0" applyNumberFormat="1" applyFont="1" applyAlignment="1">
      <alignment horizontal="left" vertical="center"/>
    </xf>
    <xf numFmtId="2" fontId="3" fillId="0" borderId="0" xfId="0" applyNumberFormat="1" applyFont="1" applyFill="1" applyBorder="1" applyAlignment="1" applyProtection="1">
      <alignment horizontal="right" indent="1"/>
    </xf>
    <xf numFmtId="0" fontId="3" fillId="0" borderId="0" xfId="0" applyFont="1" applyProtection="1"/>
    <xf numFmtId="0" fontId="3" fillId="0" borderId="0" xfId="0" applyFont="1" applyFill="1" applyBorder="1" applyProtection="1"/>
    <xf numFmtId="3" fontId="3" fillId="0" borderId="0" xfId="0" applyNumberFormat="1" applyFont="1" applyFill="1" applyBorder="1" applyAlignment="1" applyProtection="1">
      <alignment horizontal="right" vertical="center" indent="1"/>
    </xf>
    <xf numFmtId="2" fontId="3" fillId="0" borderId="0" xfId="0" applyNumberFormat="1" applyFont="1" applyFill="1" applyBorder="1" applyAlignment="1" applyProtection="1">
      <alignment horizontal="right" vertical="center" wrapText="1" indent="1"/>
    </xf>
    <xf numFmtId="0" fontId="3" fillId="0" borderId="0" xfId="0" applyFont="1" applyFill="1" applyBorder="1" applyAlignment="1" applyProtection="1">
      <alignment horizontal="right" vertical="center" wrapText="1" indent="1"/>
    </xf>
    <xf numFmtId="49" fontId="3" fillId="0" borderId="0" xfId="0" applyNumberFormat="1" applyFont="1" applyFill="1" applyBorder="1" applyAlignment="1" applyProtection="1">
      <alignment horizontal="left" vertical="center" indent="1"/>
    </xf>
    <xf numFmtId="0" fontId="3" fillId="0" borderId="0" xfId="0" applyFont="1" applyFill="1" applyBorder="1" applyAlignment="1" applyProtection="1">
      <alignment horizontal="center"/>
    </xf>
    <xf numFmtId="49" fontId="3" fillId="0" borderId="0" xfId="0" applyNumberFormat="1" applyFont="1" applyFill="1" applyBorder="1" applyAlignment="1" applyProtection="1">
      <alignment horizontal="left" indent="1"/>
    </xf>
    <xf numFmtId="0" fontId="3" fillId="0" borderId="0" xfId="0" applyFont="1" applyFill="1" applyBorder="1" applyAlignment="1" applyProtection="1">
      <alignment horizontal="left" indent="1"/>
    </xf>
    <xf numFmtId="2" fontId="5" fillId="0" borderId="0" xfId="0" applyNumberFormat="1" applyFont="1" applyFill="1" applyBorder="1" applyAlignment="1" applyProtection="1">
      <alignment horizontal="right" indent="1"/>
    </xf>
    <xf numFmtId="4" fontId="3" fillId="0" borderId="0" xfId="0" applyNumberFormat="1" applyFont="1" applyFill="1" applyBorder="1" applyAlignment="1" applyProtection="1">
      <alignment horizontal="right" indent="1"/>
    </xf>
    <xf numFmtId="164" fontId="3" fillId="0" borderId="0" xfId="0" applyNumberFormat="1" applyFont="1" applyFill="1" applyBorder="1" applyProtection="1"/>
    <xf numFmtId="2" fontId="3" fillId="0" borderId="0" xfId="0" applyNumberFormat="1" applyFont="1" applyFill="1" applyBorder="1" applyProtection="1"/>
    <xf numFmtId="0" fontId="3" fillId="0" borderId="0" xfId="0" applyFont="1" applyAlignment="1" applyProtection="1">
      <alignment horizontal="center"/>
    </xf>
    <xf numFmtId="0" fontId="29" fillId="0" borderId="0" xfId="0" applyFont="1" applyBorder="1"/>
    <xf numFmtId="49" fontId="7" fillId="13" borderId="15" xfId="0" applyNumberFormat="1" applyFont="1" applyFill="1" applyBorder="1" applyAlignment="1">
      <alignment horizontal="center" vertical="center"/>
    </xf>
    <xf numFmtId="49" fontId="7" fillId="13" borderId="16" xfId="0" applyNumberFormat="1" applyFont="1" applyFill="1" applyBorder="1" applyAlignment="1">
      <alignment horizontal="center" vertical="center"/>
    </xf>
    <xf numFmtId="49" fontId="7" fillId="13" borderId="24" xfId="0" applyNumberFormat="1" applyFont="1" applyFill="1" applyBorder="1" applyAlignment="1">
      <alignment horizontal="center" vertical="center"/>
    </xf>
    <xf numFmtId="49" fontId="66" fillId="13" borderId="23" xfId="0" applyNumberFormat="1" applyFont="1" applyFill="1" applyBorder="1" applyAlignment="1">
      <alignment horizontal="left" vertical="center" indent="1"/>
    </xf>
    <xf numFmtId="49" fontId="67" fillId="13" borderId="17" xfId="0" applyNumberFormat="1" applyFont="1" applyFill="1" applyBorder="1" applyAlignment="1">
      <alignment horizontal="left" vertical="center" indent="1"/>
    </xf>
    <xf numFmtId="49" fontId="16" fillId="13" borderId="2" xfId="0" applyNumberFormat="1" applyFont="1" applyFill="1" applyBorder="1" applyAlignment="1">
      <alignment vertical="center"/>
    </xf>
    <xf numFmtId="49" fontId="16" fillId="13" borderId="18" xfId="0" applyNumberFormat="1" applyFont="1" applyFill="1" applyBorder="1" applyAlignment="1">
      <alignment vertical="center"/>
    </xf>
    <xf numFmtId="49" fontId="67" fillId="4" borderId="17" xfId="0" applyNumberFormat="1" applyFont="1" applyFill="1" applyBorder="1" applyAlignment="1">
      <alignment horizontal="left" vertical="center" indent="1"/>
    </xf>
    <xf numFmtId="49" fontId="16" fillId="4" borderId="2" xfId="0" applyNumberFormat="1" applyFont="1" applyFill="1" applyBorder="1" applyAlignment="1">
      <alignment vertical="center"/>
    </xf>
    <xf numFmtId="49" fontId="16" fillId="4" borderId="18" xfId="0" applyNumberFormat="1" applyFont="1" applyFill="1" applyBorder="1" applyAlignment="1">
      <alignment vertical="center"/>
    </xf>
    <xf numFmtId="49" fontId="7" fillId="4" borderId="19" xfId="0" applyNumberFormat="1" applyFont="1" applyFill="1" applyBorder="1" applyAlignment="1">
      <alignment horizontal="left" vertical="center" indent="1"/>
    </xf>
    <xf numFmtId="49" fontId="7" fillId="4" borderId="20"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22" xfId="0" applyNumberFormat="1" applyFont="1" applyFill="1" applyBorder="1" applyAlignment="1">
      <alignment horizontal="center" vertical="center"/>
    </xf>
    <xf numFmtId="49" fontId="69" fillId="0" borderId="0" xfId="0" applyNumberFormat="1" applyFont="1" applyFill="1" applyAlignment="1">
      <alignment horizontal="left" vertical="center" indent="1"/>
    </xf>
    <xf numFmtId="0" fontId="70" fillId="0" borderId="0" xfId="0" applyFont="1" applyAlignment="1">
      <alignment horizontal="right" vertical="center"/>
    </xf>
    <xf numFmtId="0" fontId="0" fillId="0" borderId="1" xfId="0" applyBorder="1"/>
    <xf numFmtId="0" fontId="47" fillId="0" borderId="1" xfId="0" applyFont="1" applyBorder="1" applyAlignment="1">
      <alignment horizontal="right" vertical="center"/>
    </xf>
    <xf numFmtId="0" fontId="71" fillId="0" borderId="0" xfId="0" applyFont="1"/>
    <xf numFmtId="0" fontId="72" fillId="0" borderId="0" xfId="0" applyFont="1"/>
    <xf numFmtId="0" fontId="72" fillId="0" borderId="0" xfId="0" applyFont="1" applyAlignment="1">
      <alignment horizontal="left" indent="1"/>
    </xf>
    <xf numFmtId="0" fontId="73" fillId="0" borderId="0" xfId="0" applyFont="1"/>
    <xf numFmtId="0" fontId="74" fillId="0" borderId="0" xfId="0" applyFont="1" applyAlignment="1">
      <alignment horizontal="left" indent="1"/>
    </xf>
    <xf numFmtId="0" fontId="75" fillId="0" borderId="0" xfId="0" applyFont="1" applyAlignment="1">
      <alignment horizontal="left" indent="1"/>
    </xf>
    <xf numFmtId="0" fontId="0" fillId="0" borderId="0" xfId="0" applyAlignment="1">
      <alignment horizontal="left" vertical="center" indent="1"/>
    </xf>
    <xf numFmtId="49" fontId="3" fillId="0" borderId="0" xfId="0" applyNumberFormat="1" applyFont="1" applyFill="1" applyBorder="1" applyAlignment="1" applyProtection="1">
      <alignment horizontal="right"/>
    </xf>
    <xf numFmtId="4" fontId="17" fillId="0" borderId="0" xfId="0" applyNumberFormat="1" applyFont="1" applyFill="1" applyBorder="1" applyAlignment="1" applyProtection="1">
      <alignment horizontal="right" indent="1"/>
    </xf>
    <xf numFmtId="49" fontId="12" fillId="5" borderId="0" xfId="0" applyNumberFormat="1" applyFont="1" applyFill="1" applyBorder="1" applyAlignment="1" applyProtection="1">
      <alignment horizontal="left" vertical="center" wrapText="1" indent="1"/>
    </xf>
    <xf numFmtId="0" fontId="6" fillId="3" borderId="16" xfId="0" applyFont="1" applyFill="1" applyBorder="1" applyAlignment="1" applyProtection="1">
      <alignment horizontal="left" vertical="center" wrapText="1" indent="1"/>
    </xf>
    <xf numFmtId="49" fontId="6" fillId="3" borderId="16" xfId="0" applyNumberFormat="1" applyFont="1" applyFill="1" applyBorder="1" applyAlignment="1" applyProtection="1">
      <alignment horizontal="left" vertical="center" wrapText="1" indent="1"/>
    </xf>
    <xf numFmtId="0" fontId="17" fillId="3" borderId="16" xfId="0" applyFont="1" applyFill="1" applyBorder="1" applyAlignment="1" applyProtection="1">
      <alignment horizontal="center" vertical="center" wrapText="1"/>
    </xf>
    <xf numFmtId="49" fontId="6" fillId="3" borderId="16" xfId="0" applyNumberFormat="1" applyFont="1" applyFill="1" applyBorder="1" applyAlignment="1" applyProtection="1">
      <alignment horizontal="left" vertical="center" indent="1"/>
    </xf>
    <xf numFmtId="164" fontId="6" fillId="3" borderId="16" xfId="0" applyNumberFormat="1" applyFont="1" applyFill="1" applyBorder="1" applyAlignment="1" applyProtection="1">
      <alignment horizontal="left" vertical="center" indent="1"/>
    </xf>
    <xf numFmtId="4" fontId="10" fillId="0" borderId="0" xfId="0" applyNumberFormat="1" applyFont="1" applyFill="1" applyBorder="1" applyAlignment="1" applyProtection="1">
      <alignment horizontal="right" indent="1"/>
    </xf>
    <xf numFmtId="2" fontId="10" fillId="0" borderId="0" xfId="0" applyNumberFormat="1" applyFont="1" applyFill="1" applyBorder="1" applyAlignment="1" applyProtection="1">
      <alignment horizontal="right" indent="1"/>
    </xf>
    <xf numFmtId="4" fontId="5" fillId="0" borderId="0" xfId="0" applyNumberFormat="1" applyFont="1" applyFill="1" applyBorder="1" applyAlignment="1" applyProtection="1">
      <alignment horizontal="right"/>
    </xf>
    <xf numFmtId="4" fontId="5" fillId="0" borderId="0" xfId="0" applyNumberFormat="1" applyFont="1" applyFill="1" applyBorder="1" applyAlignment="1" applyProtection="1">
      <alignment horizontal="right" indent="1"/>
    </xf>
    <xf numFmtId="0" fontId="3" fillId="14" borderId="0" xfId="0" applyFont="1" applyFill="1" applyAlignment="1" applyProtection="1">
      <alignment horizontal="center"/>
    </xf>
    <xf numFmtId="4" fontId="17" fillId="0" borderId="0" xfId="0" applyNumberFormat="1" applyFont="1" applyFill="1" applyBorder="1" applyAlignment="1" applyProtection="1">
      <alignment horizontal="right"/>
    </xf>
    <xf numFmtId="4" fontId="10" fillId="0" borderId="0" xfId="0" applyNumberFormat="1" applyFont="1" applyFill="1" applyBorder="1" applyAlignment="1" applyProtection="1">
      <alignment horizontal="right"/>
    </xf>
    <xf numFmtId="0" fontId="3" fillId="0" borderId="0" xfId="0" applyFont="1" applyFill="1" applyProtection="1"/>
    <xf numFmtId="0" fontId="6" fillId="3" borderId="16" xfId="0" applyFont="1" applyFill="1" applyBorder="1" applyAlignment="1" applyProtection="1">
      <alignment horizontal="center" vertical="center" wrapText="1"/>
    </xf>
    <xf numFmtId="49" fontId="52" fillId="15" borderId="22" xfId="0" applyNumberFormat="1" applyFont="1" applyFill="1" applyBorder="1" applyAlignment="1">
      <alignment horizontal="center" vertical="center"/>
    </xf>
    <xf numFmtId="49" fontId="52" fillId="15" borderId="20" xfId="0" applyNumberFormat="1" applyFont="1" applyFill="1" applyBorder="1" applyAlignment="1">
      <alignment horizontal="center" vertical="center"/>
    </xf>
    <xf numFmtId="49" fontId="52" fillId="16" borderId="21" xfId="0" applyNumberFormat="1" applyFont="1" applyFill="1" applyBorder="1" applyAlignment="1">
      <alignment horizontal="center" vertical="center"/>
    </xf>
    <xf numFmtId="49" fontId="52" fillId="16" borderId="30" xfId="0" applyNumberFormat="1" applyFont="1" applyFill="1" applyBorder="1" applyAlignment="1">
      <alignment horizontal="center" vertical="center"/>
    </xf>
    <xf numFmtId="49" fontId="52" fillId="16" borderId="29" xfId="0" applyNumberFormat="1" applyFont="1" applyFill="1" applyBorder="1" applyAlignment="1">
      <alignment horizontal="center" vertical="center"/>
    </xf>
    <xf numFmtId="49" fontId="52" fillId="16" borderId="22" xfId="0" applyNumberFormat="1" applyFont="1" applyFill="1" applyBorder="1" applyAlignment="1">
      <alignment horizontal="center" vertical="center"/>
    </xf>
    <xf numFmtId="0" fontId="76" fillId="0" borderId="0" xfId="0" applyFont="1" applyAlignment="1">
      <alignment horizontal="center" vertical="center"/>
    </xf>
    <xf numFmtId="49" fontId="63" fillId="0" borderId="0" xfId="0" applyNumberFormat="1" applyFont="1" applyAlignment="1">
      <alignment horizontal="left" vertical="center" indent="1"/>
    </xf>
    <xf numFmtId="0" fontId="0" fillId="0" borderId="15" xfId="0" applyFill="1" applyBorder="1"/>
    <xf numFmtId="49" fontId="27" fillId="0" borderId="15" xfId="0" applyNumberFormat="1" applyFont="1" applyFill="1" applyBorder="1" applyAlignment="1">
      <alignment horizontal="center" vertical="center"/>
    </xf>
    <xf numFmtId="49" fontId="27" fillId="0" borderId="26" xfId="0" applyNumberFormat="1" applyFont="1" applyFill="1" applyBorder="1" applyAlignment="1">
      <alignment horizontal="center" vertical="center"/>
    </xf>
    <xf numFmtId="0" fontId="0" fillId="0" borderId="24" xfId="0" applyFill="1" applyBorder="1"/>
    <xf numFmtId="49" fontId="27" fillId="0" borderId="24" xfId="0" applyNumberFormat="1" applyFont="1" applyFill="1" applyBorder="1" applyAlignment="1">
      <alignment horizontal="center" vertical="center"/>
    </xf>
    <xf numFmtId="49" fontId="27" fillId="0" borderId="2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4" fillId="17" borderId="17" xfId="0" applyNumberFormat="1" applyFont="1" applyFill="1" applyBorder="1" applyAlignment="1">
      <alignment horizontal="left" vertical="center" indent="1"/>
    </xf>
    <xf numFmtId="49" fontId="77" fillId="17" borderId="2" xfId="0" applyNumberFormat="1" applyFont="1" applyFill="1" applyBorder="1" applyAlignment="1">
      <alignment vertical="center"/>
    </xf>
    <xf numFmtId="49" fontId="77" fillId="17" borderId="18" xfId="0" applyNumberFormat="1" applyFont="1" applyFill="1" applyBorder="1" applyAlignment="1">
      <alignment vertical="center"/>
    </xf>
    <xf numFmtId="49" fontId="48" fillId="17" borderId="19" xfId="0" applyNumberFormat="1" applyFont="1" applyFill="1" applyBorder="1" applyAlignment="1">
      <alignment horizontal="left" vertical="center" indent="1"/>
    </xf>
    <xf numFmtId="49" fontId="20" fillId="17" borderId="20" xfId="0" applyNumberFormat="1" applyFont="1" applyFill="1" applyBorder="1" applyAlignment="1">
      <alignment horizontal="center" vertical="center"/>
    </xf>
    <xf numFmtId="49" fontId="20" fillId="17" borderId="21" xfId="0" applyNumberFormat="1" applyFont="1" applyFill="1" applyBorder="1" applyAlignment="1">
      <alignment horizontal="center" vertical="center"/>
    </xf>
    <xf numFmtId="49" fontId="20" fillId="17" borderId="22" xfId="0" applyNumberFormat="1" applyFont="1" applyFill="1" applyBorder="1" applyAlignment="1">
      <alignment horizontal="center" vertical="center"/>
    </xf>
    <xf numFmtId="0" fontId="21" fillId="0" borderId="0" xfId="0" applyFont="1" applyBorder="1" applyAlignment="1">
      <alignment vertical="center"/>
    </xf>
    <xf numFmtId="49" fontId="29" fillId="0" borderId="22" xfId="0" applyNumberFormat="1" applyFont="1" applyFill="1" applyBorder="1" applyAlignment="1">
      <alignment horizontal="center" vertical="center"/>
    </xf>
    <xf numFmtId="49" fontId="29" fillId="0" borderId="15" xfId="0" applyNumberFormat="1" applyFont="1" applyFill="1" applyBorder="1" applyAlignment="1">
      <alignment horizontal="center" vertical="center"/>
    </xf>
    <xf numFmtId="49" fontId="29" fillId="0" borderId="24" xfId="0" applyNumberFormat="1" applyFont="1" applyFill="1" applyBorder="1" applyAlignment="1">
      <alignment horizontal="center" vertical="center"/>
    </xf>
    <xf numFmtId="49" fontId="20" fillId="16" borderId="20" xfId="0" applyNumberFormat="1" applyFont="1" applyFill="1" applyBorder="1" applyAlignment="1">
      <alignment horizontal="center" vertical="center"/>
    </xf>
    <xf numFmtId="49" fontId="20" fillId="16" borderId="22" xfId="0" applyNumberFormat="1" applyFont="1" applyFill="1" applyBorder="1" applyAlignment="1">
      <alignment horizontal="center" vertical="center"/>
    </xf>
    <xf numFmtId="49" fontId="29" fillId="0" borderId="20" xfId="0" applyNumberFormat="1" applyFont="1" applyFill="1" applyBorder="1" applyAlignment="1">
      <alignment horizontal="center" vertical="center"/>
    </xf>
    <xf numFmtId="49" fontId="20" fillId="19" borderId="15" xfId="0" applyNumberFormat="1" applyFont="1" applyFill="1" applyBorder="1" applyAlignment="1">
      <alignment horizontal="center" vertical="center"/>
    </xf>
    <xf numFmtId="49" fontId="20" fillId="19" borderId="24" xfId="0" applyNumberFormat="1" applyFont="1" applyFill="1" applyBorder="1" applyAlignment="1">
      <alignment horizontal="center" vertical="center"/>
    </xf>
    <xf numFmtId="49" fontId="20" fillId="18" borderId="16" xfId="0" applyNumberFormat="1" applyFont="1" applyFill="1" applyBorder="1" applyAlignment="1">
      <alignment horizontal="left" vertical="center" indent="1"/>
    </xf>
    <xf numFmtId="49" fontId="20" fillId="18" borderId="16" xfId="0" applyNumberFormat="1" applyFont="1" applyFill="1" applyBorder="1" applyAlignment="1">
      <alignment horizontal="center" vertical="center"/>
    </xf>
    <xf numFmtId="49" fontId="81" fillId="20" borderId="0" xfId="0" applyNumberFormat="1" applyFont="1" applyFill="1" applyBorder="1" applyAlignment="1" applyProtection="1">
      <alignment horizontal="left" indent="1"/>
    </xf>
    <xf numFmtId="49" fontId="3" fillId="0" borderId="16" xfId="0" applyNumberFormat="1" applyFont="1" applyFill="1" applyBorder="1" applyAlignment="1" applyProtection="1">
      <alignment horizontal="left" indent="1"/>
    </xf>
    <xf numFmtId="49" fontId="3" fillId="0" borderId="16" xfId="0" applyNumberFormat="1" applyFont="1" applyFill="1" applyBorder="1" applyAlignment="1" applyProtection="1">
      <alignment horizontal="left" vertical="center" indent="1"/>
    </xf>
    <xf numFmtId="0" fontId="3" fillId="0" borderId="16" xfId="0" applyFont="1" applyFill="1" applyBorder="1" applyAlignment="1" applyProtection="1">
      <alignment horizontal="left" indent="1"/>
    </xf>
    <xf numFmtId="4" fontId="5" fillId="0" borderId="16" xfId="0" applyNumberFormat="1" applyFont="1" applyFill="1" applyBorder="1" applyAlignment="1" applyProtection="1">
      <alignment horizontal="right"/>
    </xf>
    <xf numFmtId="0" fontId="3" fillId="0" borderId="16" xfId="0" applyFont="1" applyBorder="1" applyAlignment="1" applyProtection="1">
      <alignment horizontal="center"/>
    </xf>
    <xf numFmtId="4" fontId="17" fillId="0" borderId="16" xfId="0" applyNumberFormat="1" applyFont="1" applyFill="1" applyBorder="1" applyAlignment="1" applyProtection="1">
      <alignment horizontal="right"/>
    </xf>
    <xf numFmtId="4" fontId="10" fillId="2" borderId="16"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right"/>
    </xf>
    <xf numFmtId="0" fontId="3" fillId="0" borderId="16" xfId="0" applyFont="1" applyBorder="1" applyProtection="1"/>
    <xf numFmtId="0" fontId="3" fillId="0" borderId="16" xfId="0" applyFont="1" applyFill="1" applyBorder="1" applyProtection="1"/>
    <xf numFmtId="164" fontId="3" fillId="0" borderId="16" xfId="0" applyNumberFormat="1" applyFont="1" applyFill="1" applyBorder="1" applyProtection="1"/>
    <xf numFmtId="2" fontId="3" fillId="0" borderId="16" xfId="0" applyNumberFormat="1" applyFont="1" applyFill="1" applyBorder="1" applyProtection="1"/>
    <xf numFmtId="0" fontId="3" fillId="0" borderId="16" xfId="0" applyFont="1" applyFill="1" applyBorder="1" applyAlignment="1" applyProtection="1">
      <alignment horizontal="center"/>
    </xf>
    <xf numFmtId="4" fontId="10" fillId="0" borderId="16" xfId="0" applyNumberFormat="1" applyFont="1" applyFill="1" applyBorder="1" applyAlignment="1" applyProtection="1">
      <alignment horizontal="right"/>
    </xf>
    <xf numFmtId="49" fontId="3" fillId="20" borderId="16" xfId="0" applyNumberFormat="1" applyFont="1" applyFill="1" applyBorder="1" applyAlignment="1" applyProtection="1">
      <alignment horizontal="left" indent="1"/>
    </xf>
    <xf numFmtId="49" fontId="3" fillId="0" borderId="16" xfId="0" applyNumberFormat="1" applyFont="1" applyFill="1" applyBorder="1" applyAlignment="1" applyProtection="1">
      <alignment horizontal="left" wrapText="1" indent="1"/>
    </xf>
    <xf numFmtId="0" fontId="29" fillId="0" borderId="0" xfId="0" applyFont="1" applyAlignment="1">
      <alignment horizontal="left" vertical="center" wrapText="1" indent="1"/>
    </xf>
    <xf numFmtId="0" fontId="0" fillId="0" borderId="0" xfId="0" applyAlignment="1">
      <alignment horizontal="left" vertical="center" wrapText="1" indent="1"/>
    </xf>
    <xf numFmtId="49" fontId="29" fillId="0" borderId="0" xfId="0" applyNumberFormat="1" applyFont="1" applyAlignment="1">
      <alignment horizontal="left" vertical="center" wrapText="1" indent="1"/>
    </xf>
    <xf numFmtId="0" fontId="20" fillId="0" borderId="0" xfId="0" applyFont="1" applyAlignment="1">
      <alignment horizontal="left" vertical="center" indent="1"/>
    </xf>
    <xf numFmtId="0" fontId="0" fillId="0" borderId="0" xfId="0" applyAlignment="1">
      <alignment horizontal="left" vertical="center" indent="1"/>
    </xf>
    <xf numFmtId="49" fontId="0" fillId="0" borderId="0" xfId="0" applyNumberFormat="1" applyAlignment="1">
      <alignment horizontal="left" vertical="center" wrapText="1" indent="1"/>
    </xf>
    <xf numFmtId="49" fontId="20"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0" fontId="0" fillId="0" borderId="0" xfId="0" applyAlignment="1">
      <alignment horizontal="left" vertical="center" wrapText="1"/>
    </xf>
    <xf numFmtId="0" fontId="27" fillId="0" borderId="0" xfId="0" applyFont="1" applyAlignment="1">
      <alignment horizontal="left" vertical="center" wrapText="1"/>
    </xf>
    <xf numFmtId="0" fontId="26" fillId="0" borderId="0" xfId="0" applyFont="1" applyBorder="1" applyAlignment="1">
      <alignment horizontal="left" vertical="center" wrapText="1" indent="1"/>
    </xf>
    <xf numFmtId="49" fontId="3" fillId="21" borderId="16" xfId="0" applyNumberFormat="1" applyFont="1" applyFill="1" applyBorder="1" applyAlignment="1" applyProtection="1">
      <alignment horizontal="left" indent="1"/>
    </xf>
    <xf numFmtId="0" fontId="21" fillId="21" borderId="0" xfId="0" applyFont="1" applyFill="1" applyAlignment="1">
      <alignment horizontal="left" vertical="center" indent="1"/>
    </xf>
    <xf numFmtId="49" fontId="82" fillId="5" borderId="0" xfId="0" applyNumberFormat="1" applyFont="1" applyFill="1" applyBorder="1" applyAlignment="1" applyProtection="1">
      <alignment horizontal="left" vertical="center" wrapText="1" indent="1"/>
    </xf>
    <xf numFmtId="49" fontId="12" fillId="22" borderId="0" xfId="0" applyNumberFormat="1" applyFont="1" applyFill="1" applyBorder="1" applyAlignment="1" applyProtection="1">
      <alignment horizontal="left" vertical="center" wrapText="1" indent="1"/>
    </xf>
    <xf numFmtId="1" fontId="11" fillId="0" borderId="0"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xf>
    <xf numFmtId="49" fontId="12" fillId="5" borderId="1" xfId="0" applyNumberFormat="1" applyFont="1" applyFill="1" applyBorder="1" applyAlignment="1" applyProtection="1">
      <alignment horizontal="left" vertical="center" wrapText="1" indent="1"/>
    </xf>
    <xf numFmtId="49" fontId="7" fillId="5" borderId="1" xfId="0" applyNumberFormat="1" applyFont="1" applyFill="1" applyBorder="1" applyAlignment="1" applyProtection="1">
      <alignment horizontal="right" vertical="center" wrapText="1" indent="2"/>
    </xf>
    <xf numFmtId="49" fontId="12" fillId="22" borderId="1" xfId="0" applyNumberFormat="1" applyFont="1" applyFill="1" applyBorder="1" applyAlignment="1" applyProtection="1">
      <alignment horizontal="left" vertical="center" wrapText="1" indent="1"/>
    </xf>
    <xf numFmtId="0" fontId="13" fillId="22" borderId="1" xfId="0" applyFont="1" applyFill="1" applyBorder="1" applyAlignment="1" applyProtection="1">
      <alignment horizontal="left" vertical="center"/>
    </xf>
    <xf numFmtId="4" fontId="14" fillId="22" borderId="1" xfId="0" applyNumberFormat="1" applyFont="1" applyFill="1" applyBorder="1" applyAlignment="1" applyProtection="1">
      <alignment horizontal="left" vertical="center"/>
    </xf>
    <xf numFmtId="0" fontId="20" fillId="22" borderId="1" xfId="0" applyFont="1" applyFill="1" applyBorder="1" applyAlignment="1">
      <alignment horizontal="right" vertical="center" indent="1"/>
    </xf>
    <xf numFmtId="4" fontId="7" fillId="5"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xf>
    <xf numFmtId="0" fontId="3" fillId="5" borderId="0" xfId="0" applyFont="1" applyFill="1" applyBorder="1" applyProtection="1"/>
    <xf numFmtId="49" fontId="66" fillId="13" borderId="16" xfId="0" applyNumberFormat="1" applyFont="1" applyFill="1" applyBorder="1" applyAlignment="1">
      <alignment horizontal="left" vertical="center" indent="1"/>
    </xf>
    <xf numFmtId="49" fontId="20" fillId="22" borderId="16" xfId="0" applyNumberFormat="1" applyFont="1" applyFill="1" applyBorder="1" applyAlignment="1">
      <alignment horizontal="center" vertical="center"/>
    </xf>
    <xf numFmtId="49" fontId="20" fillId="0" borderId="16" xfId="0" applyNumberFormat="1" applyFont="1" applyBorder="1" applyAlignment="1">
      <alignment horizontal="left" vertical="center" indent="1"/>
    </xf>
    <xf numFmtId="49" fontId="27" fillId="0" borderId="16" xfId="0" applyNumberFormat="1" applyFont="1" applyFill="1" applyBorder="1" applyAlignment="1">
      <alignment horizontal="center" vertical="center"/>
    </xf>
    <xf numFmtId="49" fontId="29" fillId="0" borderId="16" xfId="0" applyNumberFormat="1" applyFont="1" applyFill="1" applyBorder="1" applyAlignment="1">
      <alignment horizontal="center" vertical="center"/>
    </xf>
    <xf numFmtId="0" fontId="0" fillId="0" borderId="0" xfId="0" applyFill="1"/>
    <xf numFmtId="49" fontId="48" fillId="0" borderId="0" xfId="0" applyNumberFormat="1" applyFont="1" applyFill="1" applyAlignment="1">
      <alignment horizontal="left" vertical="center" indent="1"/>
    </xf>
    <xf numFmtId="49" fontId="79" fillId="0" borderId="0" xfId="0" applyNumberFormat="1" applyFont="1" applyFill="1" applyBorder="1" applyAlignment="1">
      <alignment horizontal="center" vertical="center"/>
    </xf>
    <xf numFmtId="49" fontId="7" fillId="4" borderId="16" xfId="0" applyNumberFormat="1" applyFont="1" applyFill="1" applyBorder="1" applyAlignment="1">
      <alignment horizontal="left" vertical="center" indent="1"/>
    </xf>
    <xf numFmtId="49" fontId="48" fillId="0" borderId="16" xfId="0" applyNumberFormat="1" applyFont="1" applyBorder="1" applyAlignment="1">
      <alignment horizontal="left" vertical="center" indent="1"/>
    </xf>
    <xf numFmtId="49" fontId="20" fillId="0" borderId="0" xfId="0" applyNumberFormat="1" applyFont="1" applyBorder="1" applyAlignment="1">
      <alignment horizontal="left" vertical="center" indent="1"/>
    </xf>
    <xf numFmtId="49" fontId="78" fillId="4" borderId="16" xfId="0" applyNumberFormat="1" applyFont="1" applyFill="1" applyBorder="1" applyAlignment="1">
      <alignment horizontal="center" vertical="center"/>
    </xf>
    <xf numFmtId="0" fontId="15" fillId="0" borderId="16" xfId="0" applyFont="1" applyBorder="1" applyAlignment="1">
      <alignment horizontal="center"/>
    </xf>
    <xf numFmtId="4" fontId="6" fillId="3" borderId="16" xfId="0" applyNumberFormat="1"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4" fontId="8" fillId="2" borderId="16" xfId="0" applyNumberFormat="1"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center" vertical="center" wrapTex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49" fontId="29" fillId="0" borderId="0" xfId="0" applyNumberFormat="1" applyFont="1" applyAlignment="1">
      <alignment horizontal="left" vertical="center" wrapText="1" indent="1"/>
    </xf>
    <xf numFmtId="0" fontId="0" fillId="0" borderId="0" xfId="0" applyAlignment="1">
      <alignment horizontal="left" vertical="center" wrapText="1" indent="1"/>
    </xf>
    <xf numFmtId="0" fontId="30" fillId="6" borderId="14"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0" fillId="0" borderId="0" xfId="0" applyAlignment="1">
      <alignment horizontal="left" vertical="center" wrapText="1"/>
    </xf>
    <xf numFmtId="0" fontId="38" fillId="0" borderId="0" xfId="0" applyFont="1" applyBorder="1" applyAlignment="1">
      <alignment horizontal="center" vertical="center"/>
    </xf>
    <xf numFmtId="0" fontId="0" fillId="0" borderId="0" xfId="0" applyAlignment="1">
      <alignment horizontal="center" vertical="center"/>
    </xf>
    <xf numFmtId="0" fontId="29" fillId="0" borderId="0" xfId="0" applyFont="1" applyAlignment="1">
      <alignment horizontal="left" vertical="center" wrapText="1" indent="1"/>
    </xf>
    <xf numFmtId="0" fontId="37" fillId="0" borderId="0" xfId="0" applyFont="1" applyAlignment="1">
      <alignment horizontal="left" vertical="center" wrapText="1" indent="1"/>
    </xf>
    <xf numFmtId="0" fontId="40" fillId="0" borderId="0" xfId="0" applyFont="1" applyAlignment="1">
      <alignment horizontal="left" vertical="center" wrapText="1" indent="1"/>
    </xf>
    <xf numFmtId="0" fontId="44" fillId="0" borderId="0" xfId="0" applyFont="1" applyAlignment="1">
      <alignment horizontal="left" vertical="center" wrapText="1" indent="1"/>
    </xf>
    <xf numFmtId="0" fontId="22" fillId="0" borderId="0" xfId="0" applyFont="1" applyAlignment="1">
      <alignment horizontal="left" vertical="center" wrapText="1" indent="1"/>
    </xf>
    <xf numFmtId="49" fontId="29" fillId="0" borderId="0" xfId="0" applyNumberFormat="1" applyFont="1" applyAlignment="1">
      <alignment horizontal="left" vertical="center" indent="1"/>
    </xf>
    <xf numFmtId="49" fontId="0" fillId="0" borderId="0" xfId="0" applyNumberFormat="1" applyAlignment="1">
      <alignment horizontal="left" vertical="center" indent="1"/>
    </xf>
    <xf numFmtId="0" fontId="20" fillId="0" borderId="0" xfId="0" applyFont="1" applyAlignment="1">
      <alignment horizontal="left" vertical="center" indent="1"/>
    </xf>
    <xf numFmtId="0" fontId="0" fillId="0" borderId="0" xfId="0" applyAlignment="1">
      <alignment horizontal="left" vertical="center" indent="1"/>
    </xf>
    <xf numFmtId="49" fontId="39" fillId="0" borderId="0" xfId="0" applyNumberFormat="1" applyFont="1" applyAlignment="1">
      <alignment horizontal="left" vertical="center" indent="1"/>
    </xf>
    <xf numFmtId="0" fontId="40" fillId="0" borderId="0" xfId="0" applyFont="1" applyAlignment="1">
      <alignment horizontal="left" vertical="center" indent="1"/>
    </xf>
    <xf numFmtId="49" fontId="20" fillId="0" borderId="0" xfId="0" applyNumberFormat="1" applyFont="1" applyAlignment="1">
      <alignment horizontal="left" vertical="center" wrapText="1" indent="1"/>
    </xf>
    <xf numFmtId="0" fontId="15" fillId="0" borderId="0" xfId="0" applyFont="1" applyAlignment="1">
      <alignment horizontal="left" vertical="center" wrapText="1" indent="1"/>
    </xf>
    <xf numFmtId="0" fontId="20" fillId="0" borderId="0" xfId="0" applyFont="1" applyAlignment="1">
      <alignment horizontal="left" vertical="center" wrapText="1" indent="1"/>
    </xf>
    <xf numFmtId="49" fontId="15" fillId="0" borderId="0" xfId="0" applyNumberFormat="1" applyFont="1" applyAlignment="1">
      <alignment horizontal="left" vertical="center" wrapText="1" indent="1"/>
    </xf>
    <xf numFmtId="49" fontId="0" fillId="0" borderId="0" xfId="0" applyNumberFormat="1" applyAlignment="1">
      <alignment horizontal="left" vertical="center" wrapText="1" indent="1"/>
    </xf>
    <xf numFmtId="0" fontId="30" fillId="6" borderId="15" xfId="0" applyFont="1" applyFill="1" applyBorder="1" applyAlignment="1">
      <alignment horizontal="center" vertical="center"/>
    </xf>
    <xf numFmtId="0" fontId="24" fillId="6" borderId="8" xfId="0" applyFont="1" applyFill="1" applyBorder="1" applyAlignment="1">
      <alignment horizontal="right" vertical="center"/>
    </xf>
    <xf numFmtId="0" fontId="25" fillId="0" borderId="8" xfId="0" applyFont="1" applyBorder="1" applyAlignment="1">
      <alignment horizontal="right" vertical="center"/>
    </xf>
    <xf numFmtId="0" fontId="0" fillId="0" borderId="8" xfId="0" applyBorder="1" applyAlignment="1">
      <alignment horizontal="right"/>
    </xf>
    <xf numFmtId="0" fontId="0" fillId="0" borderId="9" xfId="0" applyBorder="1" applyAlignment="1">
      <alignment horizontal="right"/>
    </xf>
    <xf numFmtId="0" fontId="25" fillId="0" borderId="11" xfId="0" applyFont="1"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27" fillId="0" borderId="8" xfId="0" applyFont="1" applyBorder="1" applyAlignment="1">
      <alignment horizontal="right" vertical="center" indent="1"/>
    </xf>
    <xf numFmtId="0" fontId="0" fillId="0" borderId="8" xfId="0" applyBorder="1" applyAlignment="1">
      <alignment horizontal="right" vertical="center" indent="1"/>
    </xf>
    <xf numFmtId="0" fontId="27" fillId="0" borderId="0" xfId="0" applyFont="1" applyAlignment="1">
      <alignment horizontal="right" vertical="center" indent="1"/>
    </xf>
    <xf numFmtId="0" fontId="0" fillId="0" borderId="0" xfId="0" applyAlignment="1">
      <alignment horizontal="right" vertical="center" indent="1"/>
    </xf>
    <xf numFmtId="0" fontId="27" fillId="0" borderId="0" xfId="0" applyFont="1" applyAlignment="1">
      <alignment horizontal="left" vertical="center" wrapText="1"/>
    </xf>
    <xf numFmtId="0" fontId="26" fillId="0" borderId="0" xfId="0" applyFont="1" applyBorder="1" applyAlignment="1">
      <alignment horizontal="left" vertical="center" wrapText="1" indent="1"/>
    </xf>
    <xf numFmtId="0" fontId="35" fillId="0" borderId="0" xfId="0" applyFont="1" applyBorder="1" applyAlignment="1">
      <alignment horizontal="left" vertical="center" wrapText="1" indent="1"/>
    </xf>
    <xf numFmtId="0" fontId="35" fillId="0" borderId="0" xfId="0" applyFont="1" applyAlignment="1">
      <alignment horizontal="left" vertical="center" wrapText="1" indent="1"/>
    </xf>
    <xf numFmtId="0" fontId="34" fillId="0" borderId="0" xfId="0" applyFont="1" applyBorder="1" applyAlignment="1">
      <alignment horizontal="left" vertical="center" wrapText="1" indent="1"/>
    </xf>
    <xf numFmtId="0" fontId="34" fillId="0" borderId="0" xfId="0" applyFont="1" applyAlignment="1">
      <alignment horizontal="left" vertical="center" wrapText="1" indent="1"/>
    </xf>
    <xf numFmtId="49" fontId="20" fillId="22" borderId="16" xfId="0" applyNumberFormat="1" applyFont="1" applyFill="1" applyBorder="1" applyAlignment="1">
      <alignment horizontal="center" vertical="center"/>
    </xf>
    <xf numFmtId="0" fontId="20" fillId="22" borderId="16" xfId="0" applyFont="1" applyFill="1" applyBorder="1" applyAlignment="1">
      <alignment horizontal="center" vertical="center"/>
    </xf>
    <xf numFmtId="0" fontId="20" fillId="22" borderId="13" xfId="0" applyFont="1" applyFill="1" applyBorder="1" applyAlignment="1">
      <alignment horizontal="center" vertical="center"/>
    </xf>
    <xf numFmtId="0" fontId="29" fillId="22" borderId="7" xfId="0" applyFont="1" applyFill="1" applyBorder="1" applyAlignment="1">
      <alignment horizontal="center" vertical="center"/>
    </xf>
    <xf numFmtId="0" fontId="29" fillId="22" borderId="9" xfId="0" applyFont="1" applyFill="1" applyBorder="1" applyAlignment="1">
      <alignment horizontal="center" vertical="center"/>
    </xf>
    <xf numFmtId="49" fontId="80" fillId="22" borderId="35" xfId="0" applyNumberFormat="1" applyFont="1" applyFill="1" applyBorder="1" applyAlignment="1">
      <alignment horizontal="center" vertical="center"/>
    </xf>
    <xf numFmtId="49" fontId="80" fillId="22" borderId="34" xfId="0" applyNumberFormat="1" applyFont="1" applyFill="1" applyBorder="1" applyAlignment="1">
      <alignment horizontal="center" vertical="center"/>
    </xf>
    <xf numFmtId="0" fontId="78" fillId="13" borderId="16" xfId="0" applyFont="1" applyFill="1" applyBorder="1" applyAlignment="1">
      <alignment horizontal="center" vertical="center"/>
    </xf>
    <xf numFmtId="0" fontId="78" fillId="13" borderId="13" xfId="0" applyFont="1" applyFill="1" applyBorder="1" applyAlignment="1">
      <alignment horizontal="center" vertical="center"/>
    </xf>
    <xf numFmtId="0" fontId="29" fillId="22" borderId="10" xfId="0" applyFont="1" applyFill="1" applyBorder="1" applyAlignment="1">
      <alignment horizontal="center" vertical="center"/>
    </xf>
    <xf numFmtId="0" fontId="29" fillId="22" borderId="12" xfId="0" applyFont="1" applyFill="1" applyBorder="1" applyAlignment="1">
      <alignment horizontal="center" vertical="center"/>
    </xf>
    <xf numFmtId="0" fontId="80" fillId="0" borderId="16" xfId="0" applyFont="1" applyBorder="1" applyAlignment="1">
      <alignment horizontal="center" vertical="center"/>
    </xf>
    <xf numFmtId="0" fontId="80" fillId="0" borderId="34" xfId="0" applyFont="1" applyBorder="1" applyAlignment="1">
      <alignment horizontal="center" vertical="center"/>
    </xf>
    <xf numFmtId="0" fontId="72" fillId="0" borderId="0" xfId="0" applyFont="1" applyAlignment="1">
      <alignment horizontal="left" vertical="center" wrapText="1" indent="1"/>
    </xf>
    <xf numFmtId="0" fontId="74" fillId="0" borderId="0" xfId="0" applyFont="1" applyAlignment="1">
      <alignment horizontal="left" vertical="center" wrapText="1" indent="1"/>
    </xf>
  </cellXfs>
  <cellStyles count="1">
    <cellStyle name="normální" xfId="0" builtinId="0"/>
  </cellStyles>
  <dxfs count="0"/>
  <tableStyles count="0" defaultTableStyle="TableStyleMedium9" defaultPivotStyle="PivotStyleLight16"/>
  <colors>
    <mruColors>
      <color rgb="FF000066"/>
      <color rgb="FFFFFF99"/>
      <color rgb="FF99FF99"/>
      <color rgb="FFFF9933"/>
      <color rgb="FFFF6600"/>
      <color rgb="FFFF9900"/>
      <color rgb="FF0000CC"/>
      <color rgb="FF996633"/>
      <color rgb="FFFF99FF"/>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104775</xdr:rowOff>
    </xdr:from>
    <xdr:to>
      <xdr:col>2</xdr:col>
      <xdr:colOff>639811</xdr:colOff>
      <xdr:row>1</xdr:row>
      <xdr:rowOff>493824</xdr:rowOff>
    </xdr:to>
    <xdr:pic>
      <xdr:nvPicPr>
        <xdr:cNvPr id="3"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114300" y="180975"/>
          <a:ext cx="2150052" cy="389049"/>
        </a:xfrm>
        <a:prstGeom prst="rect">
          <a:avLst/>
        </a:prstGeom>
        <a:noFill/>
        <a:ln w="9525">
          <a:noFill/>
          <a:miter lim="800000"/>
          <a:headEnd/>
          <a:tailEnd/>
        </a:ln>
      </xdr:spPr>
    </xdr:pic>
    <xdr:clientData/>
  </xdr:twoCellAnchor>
  <xdr:twoCellAnchor editAs="oneCell">
    <xdr:from>
      <xdr:col>3</xdr:col>
      <xdr:colOff>311150</xdr:colOff>
      <xdr:row>1</xdr:row>
      <xdr:rowOff>29633</xdr:rowOff>
    </xdr:from>
    <xdr:to>
      <xdr:col>3</xdr:col>
      <xdr:colOff>1768475</xdr:colOff>
      <xdr:row>1</xdr:row>
      <xdr:rowOff>591608</xdr:rowOff>
    </xdr:to>
    <xdr:pic>
      <xdr:nvPicPr>
        <xdr:cNvPr id="4" name="Obrázek 5" descr="česvýr web malý.jpg"/>
        <xdr:cNvPicPr>
          <a:picLocks noChangeAspect="1"/>
        </xdr:cNvPicPr>
      </xdr:nvPicPr>
      <xdr:blipFill>
        <a:blip xmlns:r="http://schemas.openxmlformats.org/officeDocument/2006/relationships" r:embed="rId2" cstate="print"/>
        <a:srcRect/>
        <a:stretch>
          <a:fillRect/>
        </a:stretch>
      </xdr:blipFill>
      <xdr:spPr bwMode="auto">
        <a:xfrm>
          <a:off x="6968067" y="177800"/>
          <a:ext cx="1457325" cy="561975"/>
        </a:xfrm>
        <a:prstGeom prst="rect">
          <a:avLst/>
        </a:prstGeom>
        <a:noFill/>
        <a:ln w="9525">
          <a:noFill/>
          <a:miter lim="800000"/>
          <a:headEnd/>
          <a:tailEnd/>
        </a:ln>
      </xdr:spPr>
    </xdr:pic>
    <xdr:clientData/>
  </xdr:twoCellAnchor>
  <xdr:twoCellAnchor editAs="oneCell">
    <xdr:from>
      <xdr:col>0</xdr:col>
      <xdr:colOff>114300</xdr:colOff>
      <xdr:row>1</xdr:row>
      <xdr:rowOff>104775</xdr:rowOff>
    </xdr:from>
    <xdr:to>
      <xdr:col>2</xdr:col>
      <xdr:colOff>597477</xdr:colOff>
      <xdr:row>1</xdr:row>
      <xdr:rowOff>493824</xdr:rowOff>
    </xdr:to>
    <xdr:pic>
      <xdr:nvPicPr>
        <xdr:cNvPr id="5"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114300" y="247650"/>
          <a:ext cx="2150052" cy="3890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7</xdr:row>
      <xdr:rowOff>76199</xdr:rowOff>
    </xdr:from>
    <xdr:to>
      <xdr:col>2</xdr:col>
      <xdr:colOff>809625</xdr:colOff>
      <xdr:row>7</xdr:row>
      <xdr:rowOff>390524</xdr:rowOff>
    </xdr:to>
    <xdr:pic>
      <xdr:nvPicPr>
        <xdr:cNvPr id="11"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1724024"/>
          <a:ext cx="1657350" cy="314325"/>
        </a:xfrm>
        <a:prstGeom prst="rect">
          <a:avLst/>
        </a:prstGeom>
        <a:noFill/>
        <a:ln w="9525">
          <a:noFill/>
          <a:miter lim="800000"/>
          <a:headEnd/>
          <a:tailEnd/>
        </a:ln>
      </xdr:spPr>
    </xdr:pic>
    <xdr:clientData/>
  </xdr:twoCellAnchor>
  <xdr:twoCellAnchor editAs="oneCell">
    <xdr:from>
      <xdr:col>0</xdr:col>
      <xdr:colOff>85725</xdr:colOff>
      <xdr:row>26</xdr:row>
      <xdr:rowOff>76200</xdr:rowOff>
    </xdr:from>
    <xdr:to>
      <xdr:col>2</xdr:col>
      <xdr:colOff>809625</xdr:colOff>
      <xdr:row>26</xdr:row>
      <xdr:rowOff>400050</xdr:rowOff>
    </xdr:to>
    <xdr:pic>
      <xdr:nvPicPr>
        <xdr:cNvPr id="12"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8772525"/>
          <a:ext cx="1657350" cy="323850"/>
        </a:xfrm>
        <a:prstGeom prst="rect">
          <a:avLst/>
        </a:prstGeom>
        <a:noFill/>
        <a:ln w="9525">
          <a:noFill/>
          <a:miter lim="800000"/>
          <a:headEnd/>
          <a:tailEnd/>
        </a:ln>
      </xdr:spPr>
    </xdr:pic>
    <xdr:clientData/>
  </xdr:twoCellAnchor>
  <xdr:twoCellAnchor editAs="oneCell">
    <xdr:from>
      <xdr:col>0</xdr:col>
      <xdr:colOff>85725</xdr:colOff>
      <xdr:row>37</xdr:row>
      <xdr:rowOff>76199</xdr:rowOff>
    </xdr:from>
    <xdr:to>
      <xdr:col>2</xdr:col>
      <xdr:colOff>809625</xdr:colOff>
      <xdr:row>37</xdr:row>
      <xdr:rowOff>371474</xdr:rowOff>
    </xdr:to>
    <xdr:pic>
      <xdr:nvPicPr>
        <xdr:cNvPr id="13"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11220449"/>
          <a:ext cx="1657350" cy="295275"/>
        </a:xfrm>
        <a:prstGeom prst="rect">
          <a:avLst/>
        </a:prstGeom>
        <a:noFill/>
        <a:ln w="9525">
          <a:noFill/>
          <a:miter lim="800000"/>
          <a:headEnd/>
          <a:tailEnd/>
        </a:ln>
      </xdr:spPr>
    </xdr:pic>
    <xdr:clientData/>
  </xdr:twoCellAnchor>
  <xdr:twoCellAnchor editAs="oneCell">
    <xdr:from>
      <xdr:col>0</xdr:col>
      <xdr:colOff>85725</xdr:colOff>
      <xdr:row>47</xdr:row>
      <xdr:rowOff>76200</xdr:rowOff>
    </xdr:from>
    <xdr:to>
      <xdr:col>2</xdr:col>
      <xdr:colOff>809625</xdr:colOff>
      <xdr:row>47</xdr:row>
      <xdr:rowOff>361950</xdr:rowOff>
    </xdr:to>
    <xdr:pic>
      <xdr:nvPicPr>
        <xdr:cNvPr id="14"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14601825"/>
          <a:ext cx="1657350" cy="285750"/>
        </a:xfrm>
        <a:prstGeom prst="rect">
          <a:avLst/>
        </a:prstGeom>
        <a:noFill/>
        <a:ln w="9525">
          <a:noFill/>
          <a:miter lim="800000"/>
          <a:headEnd/>
          <a:tailEnd/>
        </a:ln>
      </xdr:spPr>
    </xdr:pic>
    <xdr:clientData/>
  </xdr:twoCellAnchor>
  <xdr:twoCellAnchor editAs="oneCell">
    <xdr:from>
      <xdr:col>0</xdr:col>
      <xdr:colOff>85725</xdr:colOff>
      <xdr:row>55</xdr:row>
      <xdr:rowOff>76200</xdr:rowOff>
    </xdr:from>
    <xdr:to>
      <xdr:col>2</xdr:col>
      <xdr:colOff>809625</xdr:colOff>
      <xdr:row>55</xdr:row>
      <xdr:rowOff>323850</xdr:rowOff>
    </xdr:to>
    <xdr:pic>
      <xdr:nvPicPr>
        <xdr:cNvPr id="15"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16249650"/>
          <a:ext cx="1657350" cy="247650"/>
        </a:xfrm>
        <a:prstGeom prst="rect">
          <a:avLst/>
        </a:prstGeom>
        <a:noFill/>
        <a:ln w="9525">
          <a:noFill/>
          <a:miter lim="800000"/>
          <a:headEnd/>
          <a:tailEnd/>
        </a:ln>
      </xdr:spPr>
    </xdr:pic>
    <xdr:clientData/>
  </xdr:twoCellAnchor>
  <xdr:twoCellAnchor editAs="oneCell">
    <xdr:from>
      <xdr:col>0</xdr:col>
      <xdr:colOff>85725</xdr:colOff>
      <xdr:row>99</xdr:row>
      <xdr:rowOff>76200</xdr:rowOff>
    </xdr:from>
    <xdr:to>
      <xdr:col>2</xdr:col>
      <xdr:colOff>809625</xdr:colOff>
      <xdr:row>99</xdr:row>
      <xdr:rowOff>361950</xdr:rowOff>
    </xdr:to>
    <xdr:pic>
      <xdr:nvPicPr>
        <xdr:cNvPr id="16"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28775025"/>
          <a:ext cx="1657350" cy="285750"/>
        </a:xfrm>
        <a:prstGeom prst="rect">
          <a:avLst/>
        </a:prstGeom>
        <a:noFill/>
        <a:ln w="9525">
          <a:noFill/>
          <a:miter lim="800000"/>
          <a:headEnd/>
          <a:tailEnd/>
        </a:ln>
      </xdr:spPr>
    </xdr:pic>
    <xdr:clientData/>
  </xdr:twoCellAnchor>
  <xdr:twoCellAnchor editAs="oneCell">
    <xdr:from>
      <xdr:col>0</xdr:col>
      <xdr:colOff>85725</xdr:colOff>
      <xdr:row>113</xdr:row>
      <xdr:rowOff>76200</xdr:rowOff>
    </xdr:from>
    <xdr:to>
      <xdr:col>2</xdr:col>
      <xdr:colOff>809625</xdr:colOff>
      <xdr:row>113</xdr:row>
      <xdr:rowOff>342900</xdr:rowOff>
    </xdr:to>
    <xdr:pic>
      <xdr:nvPicPr>
        <xdr:cNvPr id="17"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32327850"/>
          <a:ext cx="1657350" cy="266700"/>
        </a:xfrm>
        <a:prstGeom prst="rect">
          <a:avLst/>
        </a:prstGeom>
        <a:noFill/>
        <a:ln w="9525">
          <a:noFill/>
          <a:miter lim="800000"/>
          <a:headEnd/>
          <a:tailEnd/>
        </a:ln>
      </xdr:spPr>
    </xdr:pic>
    <xdr:clientData/>
  </xdr:twoCellAnchor>
  <xdr:twoCellAnchor editAs="oneCell">
    <xdr:from>
      <xdr:col>0</xdr:col>
      <xdr:colOff>85725</xdr:colOff>
      <xdr:row>122</xdr:row>
      <xdr:rowOff>76199</xdr:rowOff>
    </xdr:from>
    <xdr:to>
      <xdr:col>2</xdr:col>
      <xdr:colOff>809625</xdr:colOff>
      <xdr:row>122</xdr:row>
      <xdr:rowOff>390524</xdr:rowOff>
    </xdr:to>
    <xdr:pic>
      <xdr:nvPicPr>
        <xdr:cNvPr id="18"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85725" y="34785299"/>
          <a:ext cx="1657350" cy="314325"/>
        </a:xfrm>
        <a:prstGeom prst="rect">
          <a:avLst/>
        </a:prstGeom>
        <a:noFill/>
        <a:ln w="9525">
          <a:noFill/>
          <a:miter lim="800000"/>
          <a:headEnd/>
          <a:tailEnd/>
        </a:ln>
      </xdr:spPr>
    </xdr:pic>
    <xdr:clientData/>
  </xdr:twoCellAnchor>
  <xdr:twoCellAnchor editAs="oneCell">
    <xdr:from>
      <xdr:col>0</xdr:col>
      <xdr:colOff>76200</xdr:colOff>
      <xdr:row>0</xdr:row>
      <xdr:rowOff>66675</xdr:rowOff>
    </xdr:from>
    <xdr:to>
      <xdr:col>3</xdr:col>
      <xdr:colOff>333375</xdr:colOff>
      <xdr:row>1</xdr:row>
      <xdr:rowOff>200025</xdr:rowOff>
    </xdr:to>
    <xdr:pic>
      <xdr:nvPicPr>
        <xdr:cNvPr id="19" name="Picture 46" descr="logo plasticke malé"/>
        <xdr:cNvPicPr>
          <a:picLocks noChangeAspect="1" noChangeArrowheads="1"/>
        </xdr:cNvPicPr>
      </xdr:nvPicPr>
      <xdr:blipFill>
        <a:blip xmlns:r="http://schemas.openxmlformats.org/officeDocument/2006/relationships" r:embed="rId2" cstate="print"/>
        <a:srcRect/>
        <a:stretch>
          <a:fillRect/>
        </a:stretch>
      </xdr:blipFill>
      <xdr:spPr bwMode="auto">
        <a:xfrm>
          <a:off x="76200" y="66675"/>
          <a:ext cx="20193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76200</xdr:rowOff>
    </xdr:from>
    <xdr:to>
      <xdr:col>1</xdr:col>
      <xdr:colOff>247650</xdr:colOff>
      <xdr:row>2</xdr:row>
      <xdr:rowOff>47625</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71450" y="76200"/>
          <a:ext cx="1657350" cy="409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1</xdr:col>
      <xdr:colOff>142875</xdr:colOff>
      <xdr:row>2</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23825" y="47625"/>
          <a:ext cx="1752600" cy="409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123823</xdr:colOff>
      <xdr:row>0</xdr:row>
      <xdr:rowOff>47625</xdr:rowOff>
    </xdr:from>
    <xdr:to>
      <xdr:col>0</xdr:col>
      <xdr:colOff>1685924</xdr:colOff>
      <xdr:row>2</xdr:row>
      <xdr:rowOff>76200</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23823" y="47625"/>
          <a:ext cx="1562101" cy="4095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1657350</xdr:colOff>
      <xdr:row>2</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657350" cy="4095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66675</xdr:colOff>
      <xdr:row>2</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181225" cy="4095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314325</xdr:colOff>
      <xdr:row>1</xdr:row>
      <xdr:rowOff>123825</xdr:rowOff>
    </xdr:to>
    <xdr:pic>
      <xdr:nvPicPr>
        <xdr:cNvPr id="2" name="Picture 46" descr="logo plasticke malé"/>
        <xdr:cNvPicPr>
          <a:picLocks noChangeAspect="1" noChangeArrowheads="1"/>
        </xdr:cNvPicPr>
      </xdr:nvPicPr>
      <xdr:blipFill>
        <a:blip xmlns:r="http://schemas.openxmlformats.org/officeDocument/2006/relationships" r:embed="rId1" cstate="print"/>
        <a:srcRect/>
        <a:stretch>
          <a:fillRect/>
        </a:stretch>
      </xdr:blipFill>
      <xdr:spPr bwMode="auto">
        <a:xfrm>
          <a:off x="57150" y="47625"/>
          <a:ext cx="1476375" cy="266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List2">
    <tabColor rgb="FFFF9900"/>
  </sheetPr>
  <dimension ref="A1:BB11860"/>
  <sheetViews>
    <sheetView tabSelected="1" zoomScale="90" zoomScaleNormal="90" workbookViewId="0">
      <pane xSplit="4" ySplit="3" topLeftCell="E4" activePane="bottomRight" state="frozen"/>
      <selection pane="topRight" activeCell="E1" sqref="E1"/>
      <selection pane="bottomLeft" activeCell="A4" sqref="A4"/>
      <selection pane="bottomRight" activeCell="P26" sqref="P26"/>
    </sheetView>
  </sheetViews>
  <sheetFormatPr defaultRowHeight="12"/>
  <cols>
    <col min="1" max="1" width="18.140625" style="169" customWidth="1"/>
    <col min="2" max="2" width="6.28515625" style="169" customWidth="1"/>
    <col min="3" max="3" width="75.42578125" style="167" customWidth="1"/>
    <col min="4" max="4" width="34" style="167" customWidth="1"/>
    <col min="5" max="5" width="10.5703125" style="170" customWidth="1"/>
    <col min="6" max="6" width="7.5703125" style="171" customWidth="1"/>
    <col min="7" max="7" width="5" style="175" customWidth="1"/>
    <col min="8" max="8" width="10.28515625" style="172" customWidth="1"/>
    <col min="9" max="9" width="13.5703125" style="161" customWidth="1"/>
    <col min="10" max="10" width="5.28515625" style="161" customWidth="1"/>
    <col min="11" max="11" width="3.85546875" style="162" customWidth="1"/>
    <col min="12" max="12" width="3.7109375" style="163" customWidth="1"/>
    <col min="13" max="13" width="7.42578125" style="173" customWidth="1"/>
    <col min="14" max="14" width="3.85546875" style="163" customWidth="1"/>
    <col min="15" max="15" width="6" style="174" customWidth="1"/>
    <col min="16" max="16" width="5.7109375" style="168" customWidth="1"/>
    <col min="17" max="17" width="11.140625" style="169" customWidth="1"/>
    <col min="18" max="18" width="13.5703125" style="169" customWidth="1"/>
    <col min="19" max="19" width="12.85546875" style="169" customWidth="1"/>
    <col min="20" max="20" width="11.28515625" style="169" customWidth="1"/>
    <col min="21" max="21" width="26.5703125" style="169" customWidth="1"/>
    <col min="22" max="22" width="42.42578125" style="169" customWidth="1"/>
    <col min="23" max="23" width="41.140625" style="169" customWidth="1"/>
    <col min="24" max="24" width="12.85546875" style="161" customWidth="1"/>
    <col min="25" max="25" width="12.140625" style="162" customWidth="1"/>
    <col min="26" max="26" width="12.42578125" style="162" customWidth="1"/>
    <col min="27" max="27" width="12" style="162" customWidth="1"/>
    <col min="28" max="28" width="9.140625" style="162"/>
    <col min="29" max="29" width="9.140625" style="163"/>
    <col min="30" max="30" width="6" style="164" customWidth="1"/>
    <col min="31" max="31" width="13.7109375" style="163" customWidth="1"/>
    <col min="32" max="32" width="9.140625" style="163"/>
    <col min="33" max="33" width="14" style="163" customWidth="1"/>
    <col min="34" max="16384" width="9.140625" style="163"/>
  </cols>
  <sheetData>
    <row r="1" spans="1:54" s="286" customFormat="1" ht="11.25" customHeight="1">
      <c r="A1" s="283" t="s">
        <v>4353</v>
      </c>
      <c r="B1" s="204"/>
      <c r="C1" s="204"/>
      <c r="D1" s="204"/>
      <c r="E1" s="284"/>
      <c r="F1" s="284"/>
      <c r="G1" s="284"/>
      <c r="H1" s="284"/>
      <c r="I1" s="284"/>
      <c r="J1" s="284"/>
      <c r="K1" s="284"/>
      <c r="L1" s="284"/>
      <c r="M1" s="284"/>
      <c r="N1" s="284"/>
      <c r="O1" s="284"/>
      <c r="P1" s="284"/>
      <c r="Q1" s="284"/>
      <c r="R1" s="284"/>
      <c r="S1" s="284"/>
      <c r="T1" s="284"/>
      <c r="U1" s="284"/>
      <c r="V1" s="284"/>
      <c r="W1" s="284"/>
      <c r="X1" s="285"/>
      <c r="Y1" s="285"/>
      <c r="Z1" s="285"/>
      <c r="AA1" s="285"/>
      <c r="AB1" s="285"/>
      <c r="AC1" s="285"/>
      <c r="AD1" s="285"/>
      <c r="AE1" s="285"/>
    </row>
    <row r="2" spans="1:54" ht="49.5" customHeight="1" thickBot="1">
      <c r="A2" s="287"/>
      <c r="B2" s="287"/>
      <c r="C2" s="288" t="s">
        <v>4355</v>
      </c>
      <c r="D2" s="295"/>
      <c r="E2" s="290"/>
      <c r="F2" s="289"/>
      <c r="G2" s="291"/>
      <c r="H2" s="292" t="s">
        <v>4354</v>
      </c>
      <c r="I2" s="293">
        <v>4</v>
      </c>
      <c r="J2" s="294" t="s">
        <v>6</v>
      </c>
      <c r="K2" s="289"/>
      <c r="L2" s="289"/>
      <c r="M2" s="289"/>
      <c r="N2" s="289"/>
      <c r="O2" s="289"/>
      <c r="P2" s="289"/>
      <c r="Q2" s="289"/>
      <c r="R2" s="289"/>
      <c r="S2" s="289"/>
      <c r="T2" s="289"/>
      <c r="U2" s="289"/>
      <c r="V2" s="289"/>
      <c r="W2" s="284"/>
    </row>
    <row r="3" spans="1:54" s="166" customFormat="1" ht="39.75" customHeight="1">
      <c r="A3" s="218" t="s">
        <v>1</v>
      </c>
      <c r="B3" s="218" t="s">
        <v>19</v>
      </c>
      <c r="C3" s="205" t="s">
        <v>2</v>
      </c>
      <c r="D3" s="205" t="s">
        <v>3</v>
      </c>
      <c r="E3" s="206" t="s">
        <v>4</v>
      </c>
      <c r="F3" s="309" t="s">
        <v>5</v>
      </c>
      <c r="G3" s="310"/>
      <c r="H3" s="207" t="s">
        <v>18</v>
      </c>
      <c r="I3" s="311" t="s">
        <v>7</v>
      </c>
      <c r="J3" s="312"/>
      <c r="K3" s="310" t="s">
        <v>8</v>
      </c>
      <c r="L3" s="310"/>
      <c r="M3" s="313" t="s">
        <v>9</v>
      </c>
      <c r="N3" s="313"/>
      <c r="O3" s="313" t="s">
        <v>10</v>
      </c>
      <c r="P3" s="313"/>
      <c r="Q3" s="208" t="s">
        <v>11</v>
      </c>
      <c r="R3" s="206" t="s">
        <v>12</v>
      </c>
      <c r="S3" s="209" t="s">
        <v>13</v>
      </c>
      <c r="T3" s="206" t="s">
        <v>14</v>
      </c>
      <c r="U3" s="209" t="s">
        <v>15</v>
      </c>
      <c r="V3" s="209" t="s">
        <v>16</v>
      </c>
      <c r="W3" s="209" t="s">
        <v>17</v>
      </c>
      <c r="X3" s="165"/>
      <c r="AD3" s="164" t="s">
        <v>0</v>
      </c>
      <c r="AE3" s="166" t="s">
        <v>4326</v>
      </c>
    </row>
    <row r="4" spans="1:54" ht="12" customHeight="1">
      <c r="A4" s="254" t="s">
        <v>2963</v>
      </c>
      <c r="B4" s="254" t="s">
        <v>359</v>
      </c>
      <c r="C4" s="255" t="s">
        <v>2964</v>
      </c>
      <c r="D4" s="255" t="s">
        <v>361</v>
      </c>
      <c r="E4" s="256" t="s">
        <v>371</v>
      </c>
      <c r="F4" s="257">
        <v>250.7</v>
      </c>
      <c r="G4" s="258" t="s">
        <v>315</v>
      </c>
      <c r="H4" s="259"/>
      <c r="I4" s="260">
        <f t="shared" ref="I4:I9" si="0">ROUND(IF(F4&gt;0,+F4*(100-I$2)/100,""),1)</f>
        <v>240.7</v>
      </c>
      <c r="J4" s="261" t="s">
        <v>315</v>
      </c>
      <c r="K4" s="262">
        <v>1</v>
      </c>
      <c r="L4" s="263" t="s">
        <v>316</v>
      </c>
      <c r="M4" s="264">
        <v>0</v>
      </c>
      <c r="N4" s="263" t="s">
        <v>317</v>
      </c>
      <c r="O4" s="265">
        <v>0</v>
      </c>
      <c r="P4" s="266" t="s">
        <v>318</v>
      </c>
      <c r="Q4" s="254" t="s">
        <v>467</v>
      </c>
      <c r="R4" s="254" t="s">
        <v>365</v>
      </c>
      <c r="S4" s="254" t="s">
        <v>324</v>
      </c>
      <c r="T4" s="254"/>
      <c r="U4" s="254" t="s">
        <v>364</v>
      </c>
      <c r="V4" s="254" t="s">
        <v>344</v>
      </c>
      <c r="W4" s="254" t="s">
        <v>363</v>
      </c>
      <c r="AD4" s="164">
        <v>5</v>
      </c>
      <c r="AE4" s="163">
        <v>1</v>
      </c>
      <c r="BB4" s="163">
        <v>0</v>
      </c>
    </row>
    <row r="5" spans="1:54" ht="12" customHeight="1">
      <c r="A5" s="254" t="s">
        <v>358</v>
      </c>
      <c r="B5" s="254" t="s">
        <v>359</v>
      </c>
      <c r="C5" s="255" t="s">
        <v>360</v>
      </c>
      <c r="D5" s="255" t="s">
        <v>361</v>
      </c>
      <c r="E5" s="256" t="s">
        <v>362</v>
      </c>
      <c r="F5" s="257">
        <v>243.1</v>
      </c>
      <c r="G5" s="258" t="s">
        <v>315</v>
      </c>
      <c r="H5" s="259"/>
      <c r="I5" s="260">
        <f t="shared" si="0"/>
        <v>233.4</v>
      </c>
      <c r="J5" s="261" t="s">
        <v>315</v>
      </c>
      <c r="K5" s="262">
        <v>1</v>
      </c>
      <c r="L5" s="263" t="s">
        <v>316</v>
      </c>
      <c r="M5" s="264">
        <v>0.31</v>
      </c>
      <c r="N5" s="263" t="s">
        <v>317</v>
      </c>
      <c r="O5" s="265">
        <v>2.13</v>
      </c>
      <c r="P5" s="266" t="s">
        <v>318</v>
      </c>
      <c r="Q5" s="254" t="s">
        <v>339</v>
      </c>
      <c r="R5" s="254" t="s">
        <v>365</v>
      </c>
      <c r="S5" s="254" t="s">
        <v>324</v>
      </c>
      <c r="T5" s="254"/>
      <c r="U5" s="254" t="s">
        <v>364</v>
      </c>
      <c r="V5" s="254" t="s">
        <v>344</v>
      </c>
      <c r="W5" s="254" t="s">
        <v>363</v>
      </c>
      <c r="AD5" s="164">
        <v>6</v>
      </c>
      <c r="AE5" s="163">
        <v>2</v>
      </c>
      <c r="BB5" s="163">
        <v>375</v>
      </c>
    </row>
    <row r="6" spans="1:54" ht="12" customHeight="1">
      <c r="A6" s="254" t="s">
        <v>3225</v>
      </c>
      <c r="B6" s="254" t="s">
        <v>359</v>
      </c>
      <c r="C6" s="255" t="s">
        <v>3226</v>
      </c>
      <c r="D6" s="255" t="s">
        <v>361</v>
      </c>
      <c r="E6" s="256" t="s">
        <v>371</v>
      </c>
      <c r="F6" s="257">
        <v>256.39999999999998</v>
      </c>
      <c r="G6" s="258" t="s">
        <v>315</v>
      </c>
      <c r="H6" s="259"/>
      <c r="I6" s="260">
        <f t="shared" si="0"/>
        <v>246.1</v>
      </c>
      <c r="J6" s="261" t="s">
        <v>315</v>
      </c>
      <c r="K6" s="262">
        <v>1</v>
      </c>
      <c r="L6" s="263" t="s">
        <v>316</v>
      </c>
      <c r="M6" s="264">
        <v>0</v>
      </c>
      <c r="N6" s="263" t="s">
        <v>317</v>
      </c>
      <c r="O6" s="265">
        <v>0</v>
      </c>
      <c r="P6" s="266" t="s">
        <v>318</v>
      </c>
      <c r="Q6" s="254" t="s">
        <v>470</v>
      </c>
      <c r="R6" s="254" t="s">
        <v>365</v>
      </c>
      <c r="S6" s="254" t="s">
        <v>324</v>
      </c>
      <c r="T6" s="254"/>
      <c r="U6" s="254" t="s">
        <v>364</v>
      </c>
      <c r="V6" s="254" t="s">
        <v>344</v>
      </c>
      <c r="W6" s="254" t="s">
        <v>363</v>
      </c>
      <c r="AD6" s="164">
        <v>7</v>
      </c>
      <c r="AE6" s="163">
        <v>3</v>
      </c>
    </row>
    <row r="7" spans="1:54" ht="12" customHeight="1">
      <c r="A7" s="254" t="s">
        <v>366</v>
      </c>
      <c r="B7" s="254" t="s">
        <v>359</v>
      </c>
      <c r="C7" s="255" t="s">
        <v>367</v>
      </c>
      <c r="D7" s="255" t="s">
        <v>361</v>
      </c>
      <c r="E7" s="256" t="s">
        <v>368</v>
      </c>
      <c r="F7" s="257">
        <v>323.8</v>
      </c>
      <c r="G7" s="258" t="s">
        <v>315</v>
      </c>
      <c r="H7" s="259"/>
      <c r="I7" s="260">
        <f t="shared" si="0"/>
        <v>310.8</v>
      </c>
      <c r="J7" s="261" t="s">
        <v>315</v>
      </c>
      <c r="K7" s="262">
        <v>1</v>
      </c>
      <c r="L7" s="263" t="s">
        <v>316</v>
      </c>
      <c r="M7" s="264">
        <v>0.31</v>
      </c>
      <c r="N7" s="263" t="s">
        <v>317</v>
      </c>
      <c r="O7" s="265">
        <v>2.13</v>
      </c>
      <c r="P7" s="266" t="s">
        <v>318</v>
      </c>
      <c r="Q7" s="254" t="s">
        <v>339</v>
      </c>
      <c r="R7" s="254" t="s">
        <v>365</v>
      </c>
      <c r="S7" s="254" t="s">
        <v>324</v>
      </c>
      <c r="T7" s="254"/>
      <c r="U7" s="254" t="s">
        <v>364</v>
      </c>
      <c r="V7" s="254" t="s">
        <v>344</v>
      </c>
      <c r="W7" s="254" t="s">
        <v>363</v>
      </c>
      <c r="AD7" s="164">
        <v>9</v>
      </c>
      <c r="AE7" s="163">
        <v>4</v>
      </c>
    </row>
    <row r="8" spans="1:54" ht="12" customHeight="1">
      <c r="A8" s="254" t="s">
        <v>369</v>
      </c>
      <c r="B8" s="254" t="s">
        <v>359</v>
      </c>
      <c r="C8" s="255" t="s">
        <v>370</v>
      </c>
      <c r="D8" s="255" t="s">
        <v>313</v>
      </c>
      <c r="E8" s="256" t="s">
        <v>371</v>
      </c>
      <c r="F8" s="257">
        <v>307.3</v>
      </c>
      <c r="G8" s="258" t="s">
        <v>315</v>
      </c>
      <c r="H8" s="259"/>
      <c r="I8" s="260">
        <f t="shared" si="0"/>
        <v>295</v>
      </c>
      <c r="J8" s="261" t="s">
        <v>315</v>
      </c>
      <c r="K8" s="262">
        <v>1</v>
      </c>
      <c r="L8" s="263" t="s">
        <v>316</v>
      </c>
      <c r="M8" s="264">
        <v>0.46</v>
      </c>
      <c r="N8" s="263" t="s">
        <v>317</v>
      </c>
      <c r="O8" s="265">
        <v>2.13</v>
      </c>
      <c r="P8" s="266" t="s">
        <v>318</v>
      </c>
      <c r="Q8" s="254" t="s">
        <v>339</v>
      </c>
      <c r="R8" s="254" t="s">
        <v>365</v>
      </c>
      <c r="S8" s="254" t="s">
        <v>324</v>
      </c>
      <c r="T8" s="254"/>
      <c r="U8" s="254" t="s">
        <v>364</v>
      </c>
      <c r="V8" s="254" t="s">
        <v>372</v>
      </c>
      <c r="W8" s="254" t="s">
        <v>363</v>
      </c>
      <c r="AD8" s="164">
        <v>12</v>
      </c>
      <c r="AE8" s="163">
        <v>5</v>
      </c>
    </row>
    <row r="9" spans="1:54" ht="12" customHeight="1">
      <c r="A9" s="254" t="s">
        <v>381</v>
      </c>
      <c r="B9" s="254" t="s">
        <v>359</v>
      </c>
      <c r="C9" s="255" t="s">
        <v>382</v>
      </c>
      <c r="D9" s="255" t="s">
        <v>361</v>
      </c>
      <c r="E9" s="256" t="s">
        <v>368</v>
      </c>
      <c r="F9" s="257">
        <v>342.5</v>
      </c>
      <c r="G9" s="258" t="s">
        <v>315</v>
      </c>
      <c r="H9" s="259"/>
      <c r="I9" s="260">
        <f t="shared" si="0"/>
        <v>328.8</v>
      </c>
      <c r="J9" s="261" t="s">
        <v>315</v>
      </c>
      <c r="K9" s="262">
        <v>1</v>
      </c>
      <c r="L9" s="263" t="s">
        <v>316</v>
      </c>
      <c r="M9" s="264">
        <v>0.31</v>
      </c>
      <c r="N9" s="263" t="s">
        <v>317</v>
      </c>
      <c r="O9" s="265">
        <v>2.13</v>
      </c>
      <c r="P9" s="266" t="s">
        <v>318</v>
      </c>
      <c r="Q9" s="254" t="s">
        <v>339</v>
      </c>
      <c r="R9" s="254" t="s">
        <v>365</v>
      </c>
      <c r="S9" s="254" t="s">
        <v>324</v>
      </c>
      <c r="T9" s="254"/>
      <c r="U9" s="254" t="s">
        <v>364</v>
      </c>
      <c r="V9" s="254" t="s">
        <v>344</v>
      </c>
      <c r="W9" s="254" t="s">
        <v>363</v>
      </c>
      <c r="AD9" s="164">
        <v>15</v>
      </c>
      <c r="AE9" s="163">
        <v>6</v>
      </c>
    </row>
    <row r="10" spans="1:54" ht="12" customHeight="1">
      <c r="A10" s="254" t="s">
        <v>373</v>
      </c>
      <c r="B10" s="254" t="s">
        <v>359</v>
      </c>
      <c r="C10" s="255" t="s">
        <v>374</v>
      </c>
      <c r="D10" s="255" t="s">
        <v>375</v>
      </c>
      <c r="E10" s="256" t="s">
        <v>314</v>
      </c>
      <c r="F10" s="257">
        <v>277.39999999999998</v>
      </c>
      <c r="G10" s="258" t="s">
        <v>315</v>
      </c>
      <c r="H10" s="259">
        <v>124.5</v>
      </c>
      <c r="I10" s="267">
        <v>124.5</v>
      </c>
      <c r="J10" s="261" t="s">
        <v>315</v>
      </c>
      <c r="K10" s="262">
        <v>1</v>
      </c>
      <c r="L10" s="263" t="s">
        <v>316</v>
      </c>
      <c r="M10" s="264">
        <v>0</v>
      </c>
      <c r="N10" s="263" t="s">
        <v>317</v>
      </c>
      <c r="O10" s="265">
        <v>0</v>
      </c>
      <c r="P10" s="266" t="s">
        <v>318</v>
      </c>
      <c r="Q10" s="254" t="s">
        <v>339</v>
      </c>
      <c r="R10" s="254" t="s">
        <v>365</v>
      </c>
      <c r="S10" s="254" t="s">
        <v>324</v>
      </c>
      <c r="T10" s="254" t="s">
        <v>325</v>
      </c>
      <c r="U10" s="254" t="s">
        <v>364</v>
      </c>
      <c r="V10" s="254" t="s">
        <v>344</v>
      </c>
      <c r="W10" s="254" t="s">
        <v>376</v>
      </c>
      <c r="AD10" s="164">
        <v>18</v>
      </c>
      <c r="AE10" s="163">
        <v>7</v>
      </c>
    </row>
    <row r="11" spans="1:54" ht="12" customHeight="1">
      <c r="A11" s="254" t="s">
        <v>377</v>
      </c>
      <c r="B11" s="254" t="s">
        <v>359</v>
      </c>
      <c r="C11" s="255" t="s">
        <v>378</v>
      </c>
      <c r="D11" s="255" t="s">
        <v>375</v>
      </c>
      <c r="E11" s="256" t="s">
        <v>368</v>
      </c>
      <c r="F11" s="257">
        <v>277.39999999999998</v>
      </c>
      <c r="G11" s="258" t="s">
        <v>315</v>
      </c>
      <c r="H11" s="259"/>
      <c r="I11" s="260">
        <f>ROUND(IF(F11&gt;0,+F11*(100-I$2)/100,""),1)</f>
        <v>266.3</v>
      </c>
      <c r="J11" s="261" t="s">
        <v>315</v>
      </c>
      <c r="K11" s="262">
        <v>1</v>
      </c>
      <c r="L11" s="263" t="s">
        <v>316</v>
      </c>
      <c r="M11" s="264">
        <v>0.31</v>
      </c>
      <c r="N11" s="263" t="s">
        <v>317</v>
      </c>
      <c r="O11" s="265">
        <v>2.13</v>
      </c>
      <c r="P11" s="266" t="s">
        <v>318</v>
      </c>
      <c r="Q11" s="254" t="s">
        <v>339</v>
      </c>
      <c r="R11" s="254" t="s">
        <v>365</v>
      </c>
      <c r="S11" s="254" t="s">
        <v>324</v>
      </c>
      <c r="T11" s="254"/>
      <c r="U11" s="254" t="s">
        <v>364</v>
      </c>
      <c r="V11" s="254" t="s">
        <v>344</v>
      </c>
      <c r="W11" s="254" t="s">
        <v>379</v>
      </c>
      <c r="AD11" s="164">
        <v>21</v>
      </c>
      <c r="AE11" s="163">
        <v>8</v>
      </c>
    </row>
    <row r="12" spans="1:54" ht="12" customHeight="1">
      <c r="A12" s="254" t="s">
        <v>383</v>
      </c>
      <c r="B12" s="254" t="s">
        <v>384</v>
      </c>
      <c r="C12" s="255" t="s">
        <v>385</v>
      </c>
      <c r="D12" s="255" t="s">
        <v>380</v>
      </c>
      <c r="E12" s="256" t="s">
        <v>354</v>
      </c>
      <c r="F12" s="257">
        <v>177.2</v>
      </c>
      <c r="G12" s="258" t="s">
        <v>315</v>
      </c>
      <c r="H12" s="259">
        <v>118.7</v>
      </c>
      <c r="I12" s="260">
        <f>ROUND(IF(F12&gt;0,+F12*(100-I$2)/100,""),1)</f>
        <v>170.1</v>
      </c>
      <c r="J12" s="261" t="s">
        <v>315</v>
      </c>
      <c r="K12" s="262">
        <v>1</v>
      </c>
      <c r="L12" s="263" t="s">
        <v>316</v>
      </c>
      <c r="M12" s="264">
        <v>0</v>
      </c>
      <c r="N12" s="263" t="s">
        <v>317</v>
      </c>
      <c r="O12" s="265">
        <v>0</v>
      </c>
      <c r="P12" s="266" t="s">
        <v>318</v>
      </c>
      <c r="Q12" s="254" t="s">
        <v>339</v>
      </c>
      <c r="R12" s="254"/>
      <c r="S12" s="254" t="s">
        <v>324</v>
      </c>
      <c r="T12" s="254" t="s">
        <v>4186</v>
      </c>
      <c r="U12" s="254" t="s">
        <v>364</v>
      </c>
      <c r="V12" s="254" t="s">
        <v>344</v>
      </c>
      <c r="W12" s="254" t="s">
        <v>376</v>
      </c>
      <c r="AD12" s="164">
        <v>5</v>
      </c>
      <c r="AE12" s="163">
        <v>9</v>
      </c>
    </row>
    <row r="13" spans="1:54" ht="12" customHeight="1">
      <c r="A13" s="254" t="s">
        <v>3182</v>
      </c>
      <c r="B13" s="254" t="s">
        <v>384</v>
      </c>
      <c r="C13" s="255" t="s">
        <v>3183</v>
      </c>
      <c r="D13" s="255" t="s">
        <v>3184</v>
      </c>
      <c r="E13" s="256" t="s">
        <v>314</v>
      </c>
      <c r="F13" s="257">
        <v>199.2</v>
      </c>
      <c r="G13" s="258" t="s">
        <v>315</v>
      </c>
      <c r="H13" s="259">
        <v>103.1</v>
      </c>
      <c r="I13" s="267">
        <v>103.1</v>
      </c>
      <c r="J13" s="261" t="s">
        <v>315</v>
      </c>
      <c r="K13" s="262">
        <v>1</v>
      </c>
      <c r="L13" s="263" t="s">
        <v>316</v>
      </c>
      <c r="M13" s="264">
        <v>0</v>
      </c>
      <c r="N13" s="263" t="s">
        <v>317</v>
      </c>
      <c r="O13" s="265">
        <v>0</v>
      </c>
      <c r="P13" s="266" t="s">
        <v>318</v>
      </c>
      <c r="Q13" s="254" t="s">
        <v>339</v>
      </c>
      <c r="R13" s="254"/>
      <c r="S13" s="254" t="s">
        <v>324</v>
      </c>
      <c r="T13" s="254" t="s">
        <v>325</v>
      </c>
      <c r="U13" s="254" t="s">
        <v>364</v>
      </c>
      <c r="V13" s="254" t="s">
        <v>344</v>
      </c>
      <c r="W13" s="254" t="s">
        <v>376</v>
      </c>
      <c r="AD13" s="164">
        <v>8</v>
      </c>
      <c r="AE13" s="163">
        <v>10</v>
      </c>
    </row>
    <row r="14" spans="1:54" ht="12" customHeight="1">
      <c r="A14" s="254" t="s">
        <v>386</v>
      </c>
      <c r="B14" s="254" t="s">
        <v>387</v>
      </c>
      <c r="C14" s="255" t="s">
        <v>388</v>
      </c>
      <c r="D14" s="255" t="s">
        <v>361</v>
      </c>
      <c r="E14" s="256" t="s">
        <v>362</v>
      </c>
      <c r="F14" s="257">
        <v>255</v>
      </c>
      <c r="G14" s="258" t="s">
        <v>315</v>
      </c>
      <c r="H14" s="259"/>
      <c r="I14" s="260">
        <f>ROUND(IF(F14&gt;0,+F14*(100-I$2)/100,""),1)</f>
        <v>244.8</v>
      </c>
      <c r="J14" s="261" t="s">
        <v>315</v>
      </c>
      <c r="K14" s="262">
        <v>1</v>
      </c>
      <c r="L14" s="263" t="s">
        <v>316</v>
      </c>
      <c r="M14" s="264">
        <v>0.35</v>
      </c>
      <c r="N14" s="263" t="s">
        <v>317</v>
      </c>
      <c r="O14" s="265">
        <v>2.4</v>
      </c>
      <c r="P14" s="266" t="s">
        <v>318</v>
      </c>
      <c r="Q14" s="254" t="s">
        <v>339</v>
      </c>
      <c r="R14" s="254" t="s">
        <v>365</v>
      </c>
      <c r="S14" s="254" t="s">
        <v>324</v>
      </c>
      <c r="T14" s="254"/>
      <c r="U14" s="254" t="s">
        <v>364</v>
      </c>
      <c r="V14" s="254" t="s">
        <v>389</v>
      </c>
      <c r="W14" s="254" t="s">
        <v>390</v>
      </c>
      <c r="AD14" s="164">
        <v>5</v>
      </c>
      <c r="AE14" s="163">
        <v>11</v>
      </c>
    </row>
    <row r="15" spans="1:54" ht="12" customHeight="1">
      <c r="A15" s="254" t="s">
        <v>394</v>
      </c>
      <c r="B15" s="254" t="s">
        <v>387</v>
      </c>
      <c r="C15" s="255" t="s">
        <v>395</v>
      </c>
      <c r="D15" s="255" t="s">
        <v>313</v>
      </c>
      <c r="E15" s="256" t="s">
        <v>396</v>
      </c>
      <c r="F15" s="257">
        <v>305.60000000000002</v>
      </c>
      <c r="G15" s="258" t="s">
        <v>315</v>
      </c>
      <c r="H15" s="259"/>
      <c r="I15" s="260">
        <f>ROUND(IF(F15&gt;0,+F15*(100-I$2)/100,""),1)</f>
        <v>293.39999999999998</v>
      </c>
      <c r="J15" s="261" t="s">
        <v>315</v>
      </c>
      <c r="K15" s="262">
        <v>1</v>
      </c>
      <c r="L15" s="263" t="s">
        <v>316</v>
      </c>
      <c r="M15" s="264">
        <v>0.52</v>
      </c>
      <c r="N15" s="263" t="s">
        <v>317</v>
      </c>
      <c r="O15" s="265">
        <v>2.4</v>
      </c>
      <c r="P15" s="266" t="s">
        <v>318</v>
      </c>
      <c r="Q15" s="254" t="s">
        <v>339</v>
      </c>
      <c r="R15" s="254" t="s">
        <v>365</v>
      </c>
      <c r="S15" s="254" t="s">
        <v>324</v>
      </c>
      <c r="T15" s="254"/>
      <c r="U15" s="254" t="s">
        <v>364</v>
      </c>
      <c r="V15" s="254" t="s">
        <v>389</v>
      </c>
      <c r="W15" s="254" t="s">
        <v>390</v>
      </c>
      <c r="AD15" s="164">
        <v>8</v>
      </c>
      <c r="AE15" s="163">
        <v>12</v>
      </c>
    </row>
    <row r="16" spans="1:54" ht="12" customHeight="1">
      <c r="A16" s="254" t="s">
        <v>391</v>
      </c>
      <c r="B16" s="254" t="s">
        <v>387</v>
      </c>
      <c r="C16" s="255" t="s">
        <v>392</v>
      </c>
      <c r="D16" s="255" t="s">
        <v>361</v>
      </c>
      <c r="E16" s="256" t="s">
        <v>368</v>
      </c>
      <c r="F16" s="257">
        <v>338.4</v>
      </c>
      <c r="G16" s="258" t="s">
        <v>315</v>
      </c>
      <c r="H16" s="259"/>
      <c r="I16" s="260">
        <f>ROUND(IF(F16&gt;0,+F16*(100-I$2)/100,""),1)</f>
        <v>324.89999999999998</v>
      </c>
      <c r="J16" s="261" t="s">
        <v>315</v>
      </c>
      <c r="K16" s="262">
        <v>1</v>
      </c>
      <c r="L16" s="263" t="s">
        <v>316</v>
      </c>
      <c r="M16" s="264">
        <v>0.35</v>
      </c>
      <c r="N16" s="263" t="s">
        <v>317</v>
      </c>
      <c r="O16" s="265">
        <v>2.4</v>
      </c>
      <c r="P16" s="266" t="s">
        <v>318</v>
      </c>
      <c r="Q16" s="254" t="s">
        <v>339</v>
      </c>
      <c r="R16" s="254" t="s">
        <v>365</v>
      </c>
      <c r="S16" s="254" t="s">
        <v>324</v>
      </c>
      <c r="T16" s="254"/>
      <c r="U16" s="254" t="s">
        <v>364</v>
      </c>
      <c r="V16" s="254" t="s">
        <v>344</v>
      </c>
      <c r="W16" s="254" t="s">
        <v>393</v>
      </c>
      <c r="AD16" s="164">
        <v>10</v>
      </c>
      <c r="AE16" s="163">
        <v>13</v>
      </c>
    </row>
    <row r="17" spans="1:31" ht="12" customHeight="1">
      <c r="A17" s="254" t="s">
        <v>401</v>
      </c>
      <c r="B17" s="254" t="s">
        <v>387</v>
      </c>
      <c r="C17" s="255" t="s">
        <v>402</v>
      </c>
      <c r="D17" s="255" t="s">
        <v>361</v>
      </c>
      <c r="E17" s="256" t="s">
        <v>368</v>
      </c>
      <c r="F17" s="257">
        <v>312.10000000000002</v>
      </c>
      <c r="G17" s="258" t="s">
        <v>315</v>
      </c>
      <c r="H17" s="259"/>
      <c r="I17" s="260">
        <f>ROUND(IF(F17&gt;0,+F17*(100-I$2)/100,""),1)</f>
        <v>299.60000000000002</v>
      </c>
      <c r="J17" s="261" t="s">
        <v>315</v>
      </c>
      <c r="K17" s="262">
        <v>1</v>
      </c>
      <c r="L17" s="263" t="s">
        <v>316</v>
      </c>
      <c r="M17" s="264">
        <v>0.35</v>
      </c>
      <c r="N17" s="263" t="s">
        <v>317</v>
      </c>
      <c r="O17" s="265">
        <v>2.4</v>
      </c>
      <c r="P17" s="266" t="s">
        <v>318</v>
      </c>
      <c r="Q17" s="254" t="s">
        <v>339</v>
      </c>
      <c r="R17" s="254" t="s">
        <v>365</v>
      </c>
      <c r="S17" s="254" t="s">
        <v>324</v>
      </c>
      <c r="T17" s="254"/>
      <c r="U17" s="254" t="s">
        <v>364</v>
      </c>
      <c r="V17" s="254" t="s">
        <v>344</v>
      </c>
      <c r="W17" s="254" t="s">
        <v>393</v>
      </c>
      <c r="AD17" s="164">
        <v>15</v>
      </c>
      <c r="AE17" s="163">
        <v>14</v>
      </c>
    </row>
    <row r="18" spans="1:31" ht="12" customHeight="1">
      <c r="A18" s="254" t="s">
        <v>399</v>
      </c>
      <c r="B18" s="254" t="s">
        <v>387</v>
      </c>
      <c r="C18" s="255" t="s">
        <v>400</v>
      </c>
      <c r="D18" s="255" t="s">
        <v>380</v>
      </c>
      <c r="E18" s="256" t="s">
        <v>314</v>
      </c>
      <c r="F18" s="257">
        <v>312.10000000000002</v>
      </c>
      <c r="G18" s="258" t="s">
        <v>315</v>
      </c>
      <c r="H18" s="259">
        <v>133.1</v>
      </c>
      <c r="I18" s="267">
        <v>133.1</v>
      </c>
      <c r="J18" s="261" t="s">
        <v>315</v>
      </c>
      <c r="K18" s="262">
        <v>1</v>
      </c>
      <c r="L18" s="263" t="s">
        <v>316</v>
      </c>
      <c r="M18" s="264">
        <v>0</v>
      </c>
      <c r="N18" s="263" t="s">
        <v>317</v>
      </c>
      <c r="O18" s="265">
        <v>0</v>
      </c>
      <c r="P18" s="266" t="s">
        <v>318</v>
      </c>
      <c r="Q18" s="254" t="s">
        <v>339</v>
      </c>
      <c r="R18" s="254" t="s">
        <v>365</v>
      </c>
      <c r="S18" s="254" t="s">
        <v>324</v>
      </c>
      <c r="T18" s="254" t="s">
        <v>325</v>
      </c>
      <c r="U18" s="254" t="s">
        <v>364</v>
      </c>
      <c r="V18" s="254" t="s">
        <v>344</v>
      </c>
      <c r="W18" s="254" t="s">
        <v>376</v>
      </c>
      <c r="AD18" s="164">
        <v>20</v>
      </c>
      <c r="AE18" s="163">
        <v>15</v>
      </c>
    </row>
    <row r="19" spans="1:31" ht="12" customHeight="1">
      <c r="A19" s="254" t="s">
        <v>397</v>
      </c>
      <c r="B19" s="254" t="s">
        <v>387</v>
      </c>
      <c r="C19" s="255" t="s">
        <v>398</v>
      </c>
      <c r="D19" s="255" t="s">
        <v>375</v>
      </c>
      <c r="E19" s="256" t="s">
        <v>314</v>
      </c>
      <c r="F19" s="257">
        <v>322.8</v>
      </c>
      <c r="G19" s="258" t="s">
        <v>315</v>
      </c>
      <c r="H19" s="259">
        <v>119</v>
      </c>
      <c r="I19" s="267">
        <v>119</v>
      </c>
      <c r="J19" s="261" t="s">
        <v>315</v>
      </c>
      <c r="K19" s="262">
        <v>1</v>
      </c>
      <c r="L19" s="263" t="s">
        <v>316</v>
      </c>
      <c r="M19" s="264">
        <v>0</v>
      </c>
      <c r="N19" s="263" t="s">
        <v>317</v>
      </c>
      <c r="O19" s="265">
        <v>0</v>
      </c>
      <c r="P19" s="266" t="s">
        <v>318</v>
      </c>
      <c r="Q19" s="254" t="s">
        <v>339</v>
      </c>
      <c r="R19" s="254" t="s">
        <v>365</v>
      </c>
      <c r="S19" s="254" t="s">
        <v>324</v>
      </c>
      <c r="T19" s="254" t="s">
        <v>325</v>
      </c>
      <c r="U19" s="254" t="s">
        <v>364</v>
      </c>
      <c r="V19" s="254" t="s">
        <v>344</v>
      </c>
      <c r="W19" s="254" t="s">
        <v>376</v>
      </c>
      <c r="AD19" s="164">
        <v>21</v>
      </c>
      <c r="AE19" s="163">
        <v>16</v>
      </c>
    </row>
    <row r="20" spans="1:31" ht="12" customHeight="1">
      <c r="A20" s="254" t="s">
        <v>403</v>
      </c>
      <c r="B20" s="254" t="s">
        <v>404</v>
      </c>
      <c r="C20" s="255" t="s">
        <v>405</v>
      </c>
      <c r="D20" s="255" t="s">
        <v>361</v>
      </c>
      <c r="E20" s="256" t="s">
        <v>371</v>
      </c>
      <c r="F20" s="257">
        <v>145.19999999999999</v>
      </c>
      <c r="G20" s="258" t="s">
        <v>315</v>
      </c>
      <c r="H20" s="259">
        <v>97.3</v>
      </c>
      <c r="I20" s="260">
        <f t="shared" ref="I20:I38" si="1">ROUND(IF(F20&gt;0,+F20*(100-I$2)/100,""),1)</f>
        <v>139.4</v>
      </c>
      <c r="J20" s="261" t="s">
        <v>315</v>
      </c>
      <c r="K20" s="262">
        <v>1</v>
      </c>
      <c r="L20" s="263" t="s">
        <v>316</v>
      </c>
      <c r="M20" s="264">
        <v>8.5000000000000006E-2</v>
      </c>
      <c r="N20" s="263" t="s">
        <v>317</v>
      </c>
      <c r="O20" s="265">
        <v>0.8</v>
      </c>
      <c r="P20" s="266" t="s">
        <v>318</v>
      </c>
      <c r="Q20" s="254" t="s">
        <v>425</v>
      </c>
      <c r="R20" s="254" t="s">
        <v>408</v>
      </c>
      <c r="S20" s="254" t="s">
        <v>324</v>
      </c>
      <c r="T20" s="254"/>
      <c r="U20" s="254" t="s">
        <v>407</v>
      </c>
      <c r="V20" s="254" t="s">
        <v>376</v>
      </c>
      <c r="W20" s="254" t="s">
        <v>406</v>
      </c>
      <c r="AD20" s="164">
        <v>5</v>
      </c>
      <c r="AE20" s="163">
        <v>17</v>
      </c>
    </row>
    <row r="21" spans="1:31" ht="12" customHeight="1">
      <c r="A21" s="254" t="s">
        <v>409</v>
      </c>
      <c r="B21" s="254" t="s">
        <v>404</v>
      </c>
      <c r="C21" s="255" t="s">
        <v>410</v>
      </c>
      <c r="D21" s="255" t="s">
        <v>361</v>
      </c>
      <c r="E21" s="256" t="s">
        <v>371</v>
      </c>
      <c r="F21" s="257">
        <v>145.19999999999999</v>
      </c>
      <c r="G21" s="258" t="s">
        <v>315</v>
      </c>
      <c r="H21" s="259"/>
      <c r="I21" s="260">
        <f t="shared" si="1"/>
        <v>139.4</v>
      </c>
      <c r="J21" s="261" t="s">
        <v>315</v>
      </c>
      <c r="K21" s="262">
        <v>1</v>
      </c>
      <c r="L21" s="263" t="s">
        <v>316</v>
      </c>
      <c r="M21" s="264">
        <v>8.5000000000000006E-2</v>
      </c>
      <c r="N21" s="263" t="s">
        <v>317</v>
      </c>
      <c r="O21" s="265">
        <v>0.8</v>
      </c>
      <c r="P21" s="266" t="s">
        <v>318</v>
      </c>
      <c r="Q21" s="254" t="s">
        <v>425</v>
      </c>
      <c r="R21" s="254" t="s">
        <v>408</v>
      </c>
      <c r="S21" s="254" t="s">
        <v>324</v>
      </c>
      <c r="T21" s="254"/>
      <c r="U21" s="254" t="s">
        <v>407</v>
      </c>
      <c r="V21" s="254" t="s">
        <v>376</v>
      </c>
      <c r="W21" s="254" t="s">
        <v>406</v>
      </c>
      <c r="AD21" s="164">
        <v>6</v>
      </c>
      <c r="AE21" s="163">
        <v>18</v>
      </c>
    </row>
    <row r="22" spans="1:31" ht="12" customHeight="1">
      <c r="A22" s="254" t="s">
        <v>411</v>
      </c>
      <c r="B22" s="254" t="s">
        <v>404</v>
      </c>
      <c r="C22" s="255" t="s">
        <v>412</v>
      </c>
      <c r="D22" s="255" t="s">
        <v>361</v>
      </c>
      <c r="E22" s="256" t="s">
        <v>371</v>
      </c>
      <c r="F22" s="257">
        <v>145.19999999999999</v>
      </c>
      <c r="G22" s="258" t="s">
        <v>315</v>
      </c>
      <c r="H22" s="259"/>
      <c r="I22" s="260">
        <f t="shared" si="1"/>
        <v>139.4</v>
      </c>
      <c r="J22" s="261" t="s">
        <v>315</v>
      </c>
      <c r="K22" s="262">
        <v>1</v>
      </c>
      <c r="L22" s="263" t="s">
        <v>316</v>
      </c>
      <c r="M22" s="264">
        <v>8.5000000000000006E-2</v>
      </c>
      <c r="N22" s="263" t="s">
        <v>317</v>
      </c>
      <c r="O22" s="265">
        <v>0.8</v>
      </c>
      <c r="P22" s="266" t="s">
        <v>318</v>
      </c>
      <c r="Q22" s="254" t="s">
        <v>425</v>
      </c>
      <c r="R22" s="254" t="s">
        <v>408</v>
      </c>
      <c r="S22" s="254" t="s">
        <v>324</v>
      </c>
      <c r="T22" s="254"/>
      <c r="U22" s="254" t="s">
        <v>407</v>
      </c>
      <c r="V22" s="254" t="s">
        <v>376</v>
      </c>
      <c r="W22" s="254" t="s">
        <v>406</v>
      </c>
      <c r="AD22" s="164">
        <v>7</v>
      </c>
      <c r="AE22" s="163">
        <v>19</v>
      </c>
    </row>
    <row r="23" spans="1:31" ht="12" customHeight="1">
      <c r="A23" s="254" t="s">
        <v>413</v>
      </c>
      <c r="B23" s="254" t="s">
        <v>414</v>
      </c>
      <c r="C23" s="255" t="s">
        <v>415</v>
      </c>
      <c r="D23" s="255" t="s">
        <v>361</v>
      </c>
      <c r="E23" s="256" t="s">
        <v>354</v>
      </c>
      <c r="F23" s="257">
        <v>280.60000000000002</v>
      </c>
      <c r="G23" s="258" t="s">
        <v>315</v>
      </c>
      <c r="H23" s="259">
        <v>188</v>
      </c>
      <c r="I23" s="260">
        <f t="shared" si="1"/>
        <v>269.39999999999998</v>
      </c>
      <c r="J23" s="261" t="s">
        <v>315</v>
      </c>
      <c r="K23" s="262">
        <v>1</v>
      </c>
      <c r="L23" s="263" t="s">
        <v>316</v>
      </c>
      <c r="M23" s="264">
        <v>0.34</v>
      </c>
      <c r="N23" s="263" t="s">
        <v>317</v>
      </c>
      <c r="O23" s="265">
        <v>2.1</v>
      </c>
      <c r="P23" s="266" t="s">
        <v>318</v>
      </c>
      <c r="Q23" s="254" t="s">
        <v>339</v>
      </c>
      <c r="R23" s="254" t="s">
        <v>417</v>
      </c>
      <c r="S23" s="254" t="s">
        <v>324</v>
      </c>
      <c r="T23" s="254" t="s">
        <v>4186</v>
      </c>
      <c r="U23" s="254" t="s">
        <v>364</v>
      </c>
      <c r="V23" s="254" t="s">
        <v>344</v>
      </c>
      <c r="W23" s="254" t="s">
        <v>416</v>
      </c>
      <c r="AD23" s="164">
        <v>5</v>
      </c>
      <c r="AE23" s="163">
        <v>20</v>
      </c>
    </row>
    <row r="24" spans="1:31" ht="12" customHeight="1">
      <c r="A24" s="254" t="s">
        <v>418</v>
      </c>
      <c r="B24" s="254" t="s">
        <v>414</v>
      </c>
      <c r="C24" s="255" t="s">
        <v>419</v>
      </c>
      <c r="D24" s="255" t="s">
        <v>361</v>
      </c>
      <c r="E24" s="256" t="s">
        <v>354</v>
      </c>
      <c r="F24" s="257">
        <v>345.4</v>
      </c>
      <c r="G24" s="258" t="s">
        <v>315</v>
      </c>
      <c r="H24" s="259">
        <v>231.4</v>
      </c>
      <c r="I24" s="260">
        <f t="shared" si="1"/>
        <v>331.6</v>
      </c>
      <c r="J24" s="261" t="s">
        <v>315</v>
      </c>
      <c r="K24" s="262">
        <v>1</v>
      </c>
      <c r="L24" s="263" t="s">
        <v>316</v>
      </c>
      <c r="M24" s="264">
        <v>0.34</v>
      </c>
      <c r="N24" s="263" t="s">
        <v>317</v>
      </c>
      <c r="O24" s="265">
        <v>2.1</v>
      </c>
      <c r="P24" s="266" t="s">
        <v>318</v>
      </c>
      <c r="Q24" s="254" t="s">
        <v>339</v>
      </c>
      <c r="R24" s="254" t="s">
        <v>417</v>
      </c>
      <c r="S24" s="254" t="s">
        <v>324</v>
      </c>
      <c r="T24" s="254" t="s">
        <v>4186</v>
      </c>
      <c r="U24" s="254" t="s">
        <v>364</v>
      </c>
      <c r="V24" s="254" t="s">
        <v>344</v>
      </c>
      <c r="W24" s="254" t="s">
        <v>416</v>
      </c>
      <c r="AD24" s="164">
        <v>6</v>
      </c>
      <c r="AE24" s="163">
        <v>21</v>
      </c>
    </row>
    <row r="25" spans="1:31" ht="12" customHeight="1">
      <c r="A25" s="254" t="s">
        <v>420</v>
      </c>
      <c r="B25" s="254" t="s">
        <v>414</v>
      </c>
      <c r="C25" s="255" t="s">
        <v>421</v>
      </c>
      <c r="D25" s="255" t="s">
        <v>361</v>
      </c>
      <c r="E25" s="256" t="s">
        <v>368</v>
      </c>
      <c r="F25" s="257">
        <v>345.4</v>
      </c>
      <c r="G25" s="258" t="s">
        <v>315</v>
      </c>
      <c r="H25" s="259"/>
      <c r="I25" s="260">
        <f t="shared" si="1"/>
        <v>331.6</v>
      </c>
      <c r="J25" s="261" t="s">
        <v>315</v>
      </c>
      <c r="K25" s="262">
        <v>1</v>
      </c>
      <c r="L25" s="263" t="s">
        <v>316</v>
      </c>
      <c r="M25" s="264">
        <v>0.34</v>
      </c>
      <c r="N25" s="263" t="s">
        <v>317</v>
      </c>
      <c r="O25" s="265">
        <v>2.1</v>
      </c>
      <c r="P25" s="266" t="s">
        <v>318</v>
      </c>
      <c r="Q25" s="254" t="s">
        <v>339</v>
      </c>
      <c r="R25" s="254" t="s">
        <v>417</v>
      </c>
      <c r="S25" s="254" t="s">
        <v>324</v>
      </c>
      <c r="T25" s="254"/>
      <c r="U25" s="254" t="s">
        <v>364</v>
      </c>
      <c r="V25" s="254" t="s">
        <v>344</v>
      </c>
      <c r="W25" s="254" t="s">
        <v>416</v>
      </c>
      <c r="AD25" s="164">
        <v>7</v>
      </c>
      <c r="AE25" s="163">
        <v>22</v>
      </c>
    </row>
    <row r="26" spans="1:31" ht="12" customHeight="1">
      <c r="A26" s="254" t="s">
        <v>428</v>
      </c>
      <c r="B26" s="254" t="s">
        <v>423</v>
      </c>
      <c r="C26" s="255" t="s">
        <v>429</v>
      </c>
      <c r="D26" s="255" t="s">
        <v>361</v>
      </c>
      <c r="E26" s="256" t="s">
        <v>396</v>
      </c>
      <c r="F26" s="257">
        <v>145.5</v>
      </c>
      <c r="G26" s="258" t="s">
        <v>315</v>
      </c>
      <c r="H26" s="259"/>
      <c r="I26" s="260">
        <f t="shared" si="1"/>
        <v>139.69999999999999</v>
      </c>
      <c r="J26" s="261" t="s">
        <v>315</v>
      </c>
      <c r="K26" s="262">
        <v>1</v>
      </c>
      <c r="L26" s="263" t="s">
        <v>316</v>
      </c>
      <c r="M26" s="264">
        <v>0.14000000000000001</v>
      </c>
      <c r="N26" s="263" t="s">
        <v>317</v>
      </c>
      <c r="O26" s="265">
        <v>0.9</v>
      </c>
      <c r="P26" s="266" t="s">
        <v>318</v>
      </c>
      <c r="Q26" s="254" t="s">
        <v>425</v>
      </c>
      <c r="R26" s="254" t="s">
        <v>427</v>
      </c>
      <c r="S26" s="254" t="s">
        <v>324</v>
      </c>
      <c r="T26" s="254"/>
      <c r="U26" s="254" t="s">
        <v>364</v>
      </c>
      <c r="V26" s="254" t="s">
        <v>376</v>
      </c>
      <c r="W26" s="254" t="s">
        <v>426</v>
      </c>
      <c r="AD26" s="164">
        <v>5</v>
      </c>
      <c r="AE26" s="163">
        <v>23</v>
      </c>
    </row>
    <row r="27" spans="1:31" ht="12" customHeight="1">
      <c r="A27" s="254" t="s">
        <v>430</v>
      </c>
      <c r="B27" s="254" t="s">
        <v>423</v>
      </c>
      <c r="C27" s="255" t="s">
        <v>431</v>
      </c>
      <c r="D27" s="255" t="s">
        <v>361</v>
      </c>
      <c r="E27" s="256" t="s">
        <v>368</v>
      </c>
      <c r="F27" s="257">
        <v>192</v>
      </c>
      <c r="G27" s="258" t="s">
        <v>315</v>
      </c>
      <c r="H27" s="259"/>
      <c r="I27" s="260">
        <f t="shared" si="1"/>
        <v>184.3</v>
      </c>
      <c r="J27" s="261" t="s">
        <v>315</v>
      </c>
      <c r="K27" s="262">
        <v>1</v>
      </c>
      <c r="L27" s="263" t="s">
        <v>316</v>
      </c>
      <c r="M27" s="264">
        <v>0.14000000000000001</v>
      </c>
      <c r="N27" s="263" t="s">
        <v>317</v>
      </c>
      <c r="O27" s="265">
        <v>0.9</v>
      </c>
      <c r="P27" s="266" t="s">
        <v>318</v>
      </c>
      <c r="Q27" s="254" t="s">
        <v>425</v>
      </c>
      <c r="R27" s="254" t="s">
        <v>427</v>
      </c>
      <c r="S27" s="254" t="s">
        <v>324</v>
      </c>
      <c r="T27" s="254"/>
      <c r="U27" s="254" t="s">
        <v>364</v>
      </c>
      <c r="V27" s="254" t="s">
        <v>376</v>
      </c>
      <c r="W27" s="254" t="s">
        <v>432</v>
      </c>
      <c r="AD27" s="164">
        <v>6</v>
      </c>
      <c r="AE27" s="163">
        <v>24</v>
      </c>
    </row>
    <row r="28" spans="1:31" ht="12" customHeight="1">
      <c r="A28" s="254" t="s">
        <v>3207</v>
      </c>
      <c r="B28" s="254" t="s">
        <v>423</v>
      </c>
      <c r="C28" s="255" t="s">
        <v>3208</v>
      </c>
      <c r="D28" s="255" t="s">
        <v>361</v>
      </c>
      <c r="E28" s="256" t="s">
        <v>371</v>
      </c>
      <c r="F28" s="257">
        <v>201.4</v>
      </c>
      <c r="G28" s="258" t="s">
        <v>315</v>
      </c>
      <c r="H28" s="259"/>
      <c r="I28" s="260">
        <f t="shared" si="1"/>
        <v>193.3</v>
      </c>
      <c r="J28" s="261" t="s">
        <v>315</v>
      </c>
      <c r="K28" s="262">
        <v>1</v>
      </c>
      <c r="L28" s="263" t="s">
        <v>316</v>
      </c>
      <c r="M28" s="264">
        <v>0.14000000000000001</v>
      </c>
      <c r="N28" s="263" t="s">
        <v>317</v>
      </c>
      <c r="O28" s="265">
        <v>0.9</v>
      </c>
      <c r="P28" s="266" t="s">
        <v>318</v>
      </c>
      <c r="Q28" s="254" t="s">
        <v>425</v>
      </c>
      <c r="R28" s="254" t="s">
        <v>427</v>
      </c>
      <c r="S28" s="254" t="s">
        <v>324</v>
      </c>
      <c r="T28" s="254"/>
      <c r="U28" s="254" t="s">
        <v>364</v>
      </c>
      <c r="V28" s="254" t="s">
        <v>376</v>
      </c>
      <c r="W28" s="254" t="s">
        <v>426</v>
      </c>
      <c r="AD28" s="164">
        <v>8</v>
      </c>
      <c r="AE28" s="163">
        <v>25</v>
      </c>
    </row>
    <row r="29" spans="1:31" ht="12" customHeight="1">
      <c r="A29" s="254" t="s">
        <v>422</v>
      </c>
      <c r="B29" s="254" t="s">
        <v>423</v>
      </c>
      <c r="C29" s="255" t="s">
        <v>424</v>
      </c>
      <c r="D29" s="255" t="s">
        <v>361</v>
      </c>
      <c r="E29" s="256" t="s">
        <v>371</v>
      </c>
      <c r="F29" s="257">
        <v>201.4</v>
      </c>
      <c r="G29" s="258" t="s">
        <v>315</v>
      </c>
      <c r="H29" s="259"/>
      <c r="I29" s="260">
        <f t="shared" si="1"/>
        <v>193.3</v>
      </c>
      <c r="J29" s="261" t="s">
        <v>315</v>
      </c>
      <c r="K29" s="262">
        <v>1</v>
      </c>
      <c r="L29" s="263" t="s">
        <v>316</v>
      </c>
      <c r="M29" s="264">
        <v>0.14000000000000001</v>
      </c>
      <c r="N29" s="263" t="s">
        <v>317</v>
      </c>
      <c r="O29" s="265">
        <v>0.9</v>
      </c>
      <c r="P29" s="266" t="s">
        <v>318</v>
      </c>
      <c r="Q29" s="254" t="s">
        <v>425</v>
      </c>
      <c r="R29" s="254" t="s">
        <v>427</v>
      </c>
      <c r="S29" s="254" t="s">
        <v>324</v>
      </c>
      <c r="T29" s="254"/>
      <c r="U29" s="254" t="s">
        <v>364</v>
      </c>
      <c r="V29" s="254" t="s">
        <v>376</v>
      </c>
      <c r="W29" s="254" t="s">
        <v>426</v>
      </c>
      <c r="AD29" s="164">
        <v>9</v>
      </c>
      <c r="AE29" s="163">
        <v>26</v>
      </c>
    </row>
    <row r="30" spans="1:31" ht="12" customHeight="1">
      <c r="A30" s="254" t="s">
        <v>3454</v>
      </c>
      <c r="B30" s="254" t="s">
        <v>423</v>
      </c>
      <c r="C30" s="255" t="s">
        <v>3455</v>
      </c>
      <c r="D30" s="255" t="s">
        <v>557</v>
      </c>
      <c r="E30" s="256" t="s">
        <v>371</v>
      </c>
      <c r="F30" s="257">
        <v>196.2</v>
      </c>
      <c r="G30" s="258" t="s">
        <v>315</v>
      </c>
      <c r="H30" s="259"/>
      <c r="I30" s="260">
        <f t="shared" si="1"/>
        <v>188.4</v>
      </c>
      <c r="J30" s="261" t="s">
        <v>315</v>
      </c>
      <c r="K30" s="262">
        <v>1</v>
      </c>
      <c r="L30" s="263" t="s">
        <v>316</v>
      </c>
      <c r="M30" s="264">
        <v>0</v>
      </c>
      <c r="N30" s="263" t="s">
        <v>317</v>
      </c>
      <c r="O30" s="265">
        <v>0</v>
      </c>
      <c r="P30" s="266" t="s">
        <v>318</v>
      </c>
      <c r="Q30" s="254" t="s">
        <v>339</v>
      </c>
      <c r="R30" s="254"/>
      <c r="S30" s="254" t="s">
        <v>324</v>
      </c>
      <c r="T30" s="254"/>
      <c r="U30" s="254" t="s">
        <v>364</v>
      </c>
      <c r="V30" s="254" t="s">
        <v>376</v>
      </c>
      <c r="W30" s="254" t="s">
        <v>376</v>
      </c>
      <c r="AD30" s="164">
        <v>12</v>
      </c>
      <c r="AE30" s="163">
        <v>27</v>
      </c>
    </row>
    <row r="31" spans="1:31" ht="12" customHeight="1">
      <c r="A31" s="254" t="s">
        <v>433</v>
      </c>
      <c r="B31" s="254" t="s">
        <v>434</v>
      </c>
      <c r="C31" s="255" t="s">
        <v>435</v>
      </c>
      <c r="D31" s="255" t="s">
        <v>361</v>
      </c>
      <c r="E31" s="256" t="s">
        <v>396</v>
      </c>
      <c r="F31" s="257">
        <v>110.5</v>
      </c>
      <c r="G31" s="266" t="s">
        <v>315</v>
      </c>
      <c r="H31" s="259"/>
      <c r="I31" s="260">
        <f t="shared" si="1"/>
        <v>106.1</v>
      </c>
      <c r="J31" s="261" t="s">
        <v>315</v>
      </c>
      <c r="K31" s="263">
        <v>1</v>
      </c>
      <c r="L31" s="263" t="s">
        <v>316</v>
      </c>
      <c r="M31" s="264">
        <v>0.17</v>
      </c>
      <c r="N31" s="263" t="s">
        <v>317</v>
      </c>
      <c r="O31" s="265">
        <v>1</v>
      </c>
      <c r="P31" s="266" t="s">
        <v>318</v>
      </c>
      <c r="Q31" s="254" t="s">
        <v>339</v>
      </c>
      <c r="R31" s="254" t="s">
        <v>437</v>
      </c>
      <c r="S31" s="254" t="s">
        <v>324</v>
      </c>
      <c r="T31" s="254"/>
      <c r="U31" s="254" t="s">
        <v>364</v>
      </c>
      <c r="V31" s="254" t="s">
        <v>376</v>
      </c>
      <c r="W31" s="254" t="s">
        <v>436</v>
      </c>
      <c r="Y31" s="217"/>
      <c r="Z31" s="217"/>
      <c r="AA31" s="217"/>
      <c r="AB31" s="217"/>
      <c r="AD31" s="164">
        <v>5</v>
      </c>
      <c r="AE31" s="163">
        <v>28</v>
      </c>
    </row>
    <row r="32" spans="1:31" ht="12" customHeight="1">
      <c r="A32" s="254" t="s">
        <v>438</v>
      </c>
      <c r="B32" s="254" t="s">
        <v>434</v>
      </c>
      <c r="C32" s="255" t="s">
        <v>439</v>
      </c>
      <c r="D32" s="255" t="s">
        <v>361</v>
      </c>
      <c r="E32" s="256" t="s">
        <v>368</v>
      </c>
      <c r="F32" s="257">
        <v>186.4</v>
      </c>
      <c r="G32" s="266" t="s">
        <v>315</v>
      </c>
      <c r="H32" s="259"/>
      <c r="I32" s="260">
        <f t="shared" si="1"/>
        <v>178.9</v>
      </c>
      <c r="J32" s="261" t="s">
        <v>315</v>
      </c>
      <c r="K32" s="263">
        <v>1</v>
      </c>
      <c r="L32" s="263" t="s">
        <v>316</v>
      </c>
      <c r="M32" s="264">
        <v>0.17</v>
      </c>
      <c r="N32" s="263" t="s">
        <v>317</v>
      </c>
      <c r="O32" s="265">
        <v>1</v>
      </c>
      <c r="P32" s="266" t="s">
        <v>318</v>
      </c>
      <c r="Q32" s="254" t="s">
        <v>339</v>
      </c>
      <c r="R32" s="254" t="s">
        <v>437</v>
      </c>
      <c r="S32" s="254" t="s">
        <v>324</v>
      </c>
      <c r="T32" s="254"/>
      <c r="U32" s="254" t="s">
        <v>364</v>
      </c>
      <c r="V32" s="254" t="s">
        <v>376</v>
      </c>
      <c r="W32" s="254" t="s">
        <v>436</v>
      </c>
      <c r="Y32" s="217"/>
      <c r="Z32" s="217"/>
      <c r="AA32" s="217"/>
      <c r="AB32" s="217"/>
      <c r="AD32" s="164">
        <v>6</v>
      </c>
      <c r="AE32" s="163">
        <v>29</v>
      </c>
    </row>
    <row r="33" spans="1:31" ht="12" customHeight="1">
      <c r="A33" s="268" t="s">
        <v>4104</v>
      </c>
      <c r="B33" s="254" t="s">
        <v>434</v>
      </c>
      <c r="C33" s="255" t="s">
        <v>4105</v>
      </c>
      <c r="D33" s="255" t="s">
        <v>626</v>
      </c>
      <c r="E33" s="256" t="s">
        <v>371</v>
      </c>
      <c r="F33" s="257">
        <v>139.4</v>
      </c>
      <c r="G33" s="266" t="s">
        <v>315</v>
      </c>
      <c r="H33" s="259"/>
      <c r="I33" s="260">
        <f t="shared" si="1"/>
        <v>133.80000000000001</v>
      </c>
      <c r="J33" s="261" t="s">
        <v>315</v>
      </c>
      <c r="K33" s="263">
        <v>1</v>
      </c>
      <c r="L33" s="263" t="s">
        <v>316</v>
      </c>
      <c r="M33" s="264">
        <v>0</v>
      </c>
      <c r="N33" s="263" t="s">
        <v>317</v>
      </c>
      <c r="O33" s="265">
        <v>0</v>
      </c>
      <c r="P33" s="266" t="s">
        <v>318</v>
      </c>
      <c r="Q33" s="254" t="s">
        <v>339</v>
      </c>
      <c r="R33" s="254"/>
      <c r="S33" s="254"/>
      <c r="T33" s="254"/>
      <c r="U33" s="254" t="s">
        <v>364</v>
      </c>
      <c r="V33" s="254" t="s">
        <v>376</v>
      </c>
      <c r="W33" s="254" t="s">
        <v>436</v>
      </c>
      <c r="Y33" s="217"/>
      <c r="Z33" s="217"/>
      <c r="AA33" s="217"/>
      <c r="AB33" s="217"/>
      <c r="AD33" s="164">
        <v>7</v>
      </c>
      <c r="AE33" s="163">
        <v>30</v>
      </c>
    </row>
    <row r="34" spans="1:31" ht="12" customHeight="1">
      <c r="A34" s="254" t="s">
        <v>440</v>
      </c>
      <c r="B34" s="254" t="s">
        <v>434</v>
      </c>
      <c r="C34" s="255" t="s">
        <v>441</v>
      </c>
      <c r="D34" s="255" t="s">
        <v>313</v>
      </c>
      <c r="E34" s="256" t="s">
        <v>371</v>
      </c>
      <c r="F34" s="257">
        <v>143.9</v>
      </c>
      <c r="G34" s="266" t="s">
        <v>315</v>
      </c>
      <c r="H34" s="259"/>
      <c r="I34" s="260">
        <f t="shared" si="1"/>
        <v>138.1</v>
      </c>
      <c r="J34" s="261" t="s">
        <v>315</v>
      </c>
      <c r="K34" s="263">
        <v>1</v>
      </c>
      <c r="L34" s="263" t="s">
        <v>316</v>
      </c>
      <c r="M34" s="264">
        <v>0.3</v>
      </c>
      <c r="N34" s="263" t="s">
        <v>317</v>
      </c>
      <c r="O34" s="265">
        <v>1.5</v>
      </c>
      <c r="P34" s="266" t="s">
        <v>318</v>
      </c>
      <c r="Q34" s="254" t="s">
        <v>339</v>
      </c>
      <c r="R34" s="254" t="s">
        <v>437</v>
      </c>
      <c r="S34" s="254" t="s">
        <v>324</v>
      </c>
      <c r="T34" s="254"/>
      <c r="U34" s="254" t="s">
        <v>364</v>
      </c>
      <c r="V34" s="254" t="s">
        <v>376</v>
      </c>
      <c r="W34" s="254" t="s">
        <v>436</v>
      </c>
      <c r="Y34" s="217"/>
      <c r="Z34" s="217"/>
      <c r="AA34" s="217"/>
      <c r="AB34" s="217"/>
      <c r="AD34" s="164">
        <v>8</v>
      </c>
      <c r="AE34" s="163">
        <v>31</v>
      </c>
    </row>
    <row r="35" spans="1:31" ht="12" customHeight="1">
      <c r="A35" s="254" t="s">
        <v>442</v>
      </c>
      <c r="B35" s="254" t="s">
        <v>434</v>
      </c>
      <c r="C35" s="255" t="s">
        <v>443</v>
      </c>
      <c r="D35" s="255" t="s">
        <v>313</v>
      </c>
      <c r="E35" s="256" t="s">
        <v>368</v>
      </c>
      <c r="F35" s="257">
        <v>183.6</v>
      </c>
      <c r="G35" s="266" t="s">
        <v>315</v>
      </c>
      <c r="H35" s="259"/>
      <c r="I35" s="260">
        <f t="shared" si="1"/>
        <v>176.3</v>
      </c>
      <c r="J35" s="261" t="s">
        <v>315</v>
      </c>
      <c r="K35" s="263">
        <v>1</v>
      </c>
      <c r="L35" s="263" t="s">
        <v>316</v>
      </c>
      <c r="M35" s="264">
        <v>0.3</v>
      </c>
      <c r="N35" s="263" t="s">
        <v>317</v>
      </c>
      <c r="O35" s="265">
        <v>1.5</v>
      </c>
      <c r="P35" s="266" t="s">
        <v>318</v>
      </c>
      <c r="Q35" s="254" t="s">
        <v>339</v>
      </c>
      <c r="R35" s="254" t="s">
        <v>437</v>
      </c>
      <c r="S35" s="254" t="s">
        <v>324</v>
      </c>
      <c r="T35" s="254"/>
      <c r="U35" s="254" t="s">
        <v>364</v>
      </c>
      <c r="V35" s="254" t="s">
        <v>376</v>
      </c>
      <c r="W35" s="254" t="s">
        <v>436</v>
      </c>
      <c r="Y35" s="217"/>
      <c r="Z35" s="217"/>
      <c r="AA35" s="217"/>
      <c r="AB35" s="217"/>
      <c r="AD35" s="164">
        <v>9</v>
      </c>
      <c r="AE35" s="163">
        <v>32</v>
      </c>
    </row>
    <row r="36" spans="1:31" ht="12" customHeight="1">
      <c r="A36" s="254" t="s">
        <v>444</v>
      </c>
      <c r="B36" s="254" t="s">
        <v>445</v>
      </c>
      <c r="C36" s="255" t="s">
        <v>446</v>
      </c>
      <c r="D36" s="255" t="s">
        <v>375</v>
      </c>
      <c r="E36" s="256" t="s">
        <v>396</v>
      </c>
      <c r="F36" s="257">
        <v>109.6</v>
      </c>
      <c r="G36" s="258" t="s">
        <v>315</v>
      </c>
      <c r="H36" s="259"/>
      <c r="I36" s="260">
        <f t="shared" si="1"/>
        <v>105.2</v>
      </c>
      <c r="J36" s="261" t="s">
        <v>315</v>
      </c>
      <c r="K36" s="262">
        <v>1</v>
      </c>
      <c r="L36" s="263" t="s">
        <v>316</v>
      </c>
      <c r="M36" s="264">
        <v>0.06</v>
      </c>
      <c r="N36" s="263" t="s">
        <v>317</v>
      </c>
      <c r="O36" s="265">
        <v>0.2</v>
      </c>
      <c r="P36" s="266" t="s">
        <v>318</v>
      </c>
      <c r="Q36" s="254" t="s">
        <v>425</v>
      </c>
      <c r="R36" s="254" t="s">
        <v>408</v>
      </c>
      <c r="S36" s="254" t="s">
        <v>324</v>
      </c>
      <c r="T36" s="254"/>
      <c r="U36" s="254" t="s">
        <v>407</v>
      </c>
      <c r="V36" s="254" t="s">
        <v>376</v>
      </c>
      <c r="W36" s="254" t="s">
        <v>447</v>
      </c>
      <c r="AD36" s="164">
        <v>5</v>
      </c>
      <c r="AE36" s="163">
        <v>33</v>
      </c>
    </row>
    <row r="37" spans="1:31" ht="12" customHeight="1">
      <c r="A37" s="254" t="s">
        <v>448</v>
      </c>
      <c r="B37" s="254" t="s">
        <v>445</v>
      </c>
      <c r="C37" s="255" t="s">
        <v>449</v>
      </c>
      <c r="D37" s="255" t="s">
        <v>375</v>
      </c>
      <c r="E37" s="256" t="s">
        <v>396</v>
      </c>
      <c r="F37" s="257">
        <v>110.6</v>
      </c>
      <c r="G37" s="258" t="s">
        <v>315</v>
      </c>
      <c r="H37" s="259"/>
      <c r="I37" s="260">
        <f t="shared" si="1"/>
        <v>106.2</v>
      </c>
      <c r="J37" s="261" t="s">
        <v>315</v>
      </c>
      <c r="K37" s="262">
        <v>1</v>
      </c>
      <c r="L37" s="263" t="s">
        <v>316</v>
      </c>
      <c r="M37" s="264">
        <v>0.06</v>
      </c>
      <c r="N37" s="263" t="s">
        <v>317</v>
      </c>
      <c r="O37" s="265">
        <v>0.2</v>
      </c>
      <c r="P37" s="266" t="s">
        <v>318</v>
      </c>
      <c r="Q37" s="254" t="s">
        <v>425</v>
      </c>
      <c r="R37" s="254" t="s">
        <v>408</v>
      </c>
      <c r="S37" s="254" t="s">
        <v>324</v>
      </c>
      <c r="T37" s="254"/>
      <c r="U37" s="254" t="s">
        <v>407</v>
      </c>
      <c r="V37" s="254" t="s">
        <v>376</v>
      </c>
      <c r="W37" s="254" t="s">
        <v>447</v>
      </c>
      <c r="AD37" s="164">
        <v>6</v>
      </c>
      <c r="AE37" s="163">
        <v>34</v>
      </c>
    </row>
    <row r="38" spans="1:31" ht="12" customHeight="1">
      <c r="A38" s="254" t="s">
        <v>454</v>
      </c>
      <c r="B38" s="254" t="s">
        <v>451</v>
      </c>
      <c r="C38" s="255" t="s">
        <v>455</v>
      </c>
      <c r="D38" s="255" t="s">
        <v>361</v>
      </c>
      <c r="E38" s="256" t="s">
        <v>368</v>
      </c>
      <c r="F38" s="257">
        <v>258.7</v>
      </c>
      <c r="G38" s="258" t="s">
        <v>315</v>
      </c>
      <c r="H38" s="259"/>
      <c r="I38" s="260">
        <f t="shared" si="1"/>
        <v>248.4</v>
      </c>
      <c r="J38" s="261" t="s">
        <v>315</v>
      </c>
      <c r="K38" s="262">
        <v>1</v>
      </c>
      <c r="L38" s="263" t="s">
        <v>316</v>
      </c>
      <c r="M38" s="264">
        <v>0.2</v>
      </c>
      <c r="N38" s="263" t="s">
        <v>317</v>
      </c>
      <c r="O38" s="265">
        <v>2</v>
      </c>
      <c r="P38" s="266" t="s">
        <v>318</v>
      </c>
      <c r="Q38" s="254" t="s">
        <v>339</v>
      </c>
      <c r="R38" s="254" t="s">
        <v>453</v>
      </c>
      <c r="S38" s="254" t="s">
        <v>324</v>
      </c>
      <c r="T38" s="254"/>
      <c r="U38" s="254" t="s">
        <v>364</v>
      </c>
      <c r="V38" s="254" t="s">
        <v>344</v>
      </c>
      <c r="W38" s="254" t="s">
        <v>456</v>
      </c>
      <c r="AD38" s="164">
        <v>5</v>
      </c>
      <c r="AE38" s="163">
        <v>35</v>
      </c>
    </row>
    <row r="39" spans="1:31" ht="12" customHeight="1">
      <c r="A39" s="254" t="s">
        <v>450</v>
      </c>
      <c r="B39" s="254" t="s">
        <v>451</v>
      </c>
      <c r="C39" s="255" t="s">
        <v>452</v>
      </c>
      <c r="D39" s="255" t="s">
        <v>375</v>
      </c>
      <c r="E39" s="256" t="s">
        <v>314</v>
      </c>
      <c r="F39" s="257">
        <v>246</v>
      </c>
      <c r="G39" s="258" t="s">
        <v>315</v>
      </c>
      <c r="H39" s="259">
        <v>113</v>
      </c>
      <c r="I39" s="267">
        <v>113</v>
      </c>
      <c r="J39" s="261" t="s">
        <v>315</v>
      </c>
      <c r="K39" s="262">
        <v>1</v>
      </c>
      <c r="L39" s="263" t="s">
        <v>316</v>
      </c>
      <c r="M39" s="264">
        <v>0</v>
      </c>
      <c r="N39" s="263" t="s">
        <v>317</v>
      </c>
      <c r="O39" s="265">
        <v>0</v>
      </c>
      <c r="P39" s="266" t="s">
        <v>318</v>
      </c>
      <c r="Q39" s="254" t="s">
        <v>339</v>
      </c>
      <c r="R39" s="254" t="s">
        <v>453</v>
      </c>
      <c r="S39" s="254" t="s">
        <v>324</v>
      </c>
      <c r="T39" s="254" t="s">
        <v>325</v>
      </c>
      <c r="U39" s="254" t="s">
        <v>364</v>
      </c>
      <c r="V39" s="254" t="s">
        <v>344</v>
      </c>
      <c r="W39" s="254" t="s">
        <v>376</v>
      </c>
      <c r="AD39" s="164">
        <v>21</v>
      </c>
      <c r="AE39" s="163">
        <v>36</v>
      </c>
    </row>
    <row r="40" spans="1:31" ht="12" customHeight="1">
      <c r="A40" s="254" t="s">
        <v>465</v>
      </c>
      <c r="B40" s="254" t="s">
        <v>458</v>
      </c>
      <c r="C40" s="255" t="s">
        <v>466</v>
      </c>
      <c r="D40" s="255" t="s">
        <v>313</v>
      </c>
      <c r="E40" s="256" t="s">
        <v>396</v>
      </c>
      <c r="F40" s="257">
        <v>332.6</v>
      </c>
      <c r="G40" s="258" t="s">
        <v>315</v>
      </c>
      <c r="H40" s="259"/>
      <c r="I40" s="260">
        <f t="shared" ref="I40:I50" si="2">ROUND(IF(F40&gt;0,+F40*(100-I$2)/100,""),1)</f>
        <v>319.3</v>
      </c>
      <c r="J40" s="261" t="s">
        <v>315</v>
      </c>
      <c r="K40" s="262">
        <v>1</v>
      </c>
      <c r="L40" s="263" t="s">
        <v>316</v>
      </c>
      <c r="M40" s="264">
        <v>0.57999999999999996</v>
      </c>
      <c r="N40" s="263" t="s">
        <v>317</v>
      </c>
      <c r="O40" s="265">
        <v>3</v>
      </c>
      <c r="P40" s="266" t="s">
        <v>318</v>
      </c>
      <c r="Q40" s="254" t="s">
        <v>467</v>
      </c>
      <c r="R40" s="254" t="s">
        <v>365</v>
      </c>
      <c r="S40" s="254" t="s">
        <v>324</v>
      </c>
      <c r="T40" s="254"/>
      <c r="U40" s="254" t="s">
        <v>364</v>
      </c>
      <c r="V40" s="254" t="s">
        <v>460</v>
      </c>
      <c r="W40" s="254" t="s">
        <v>461</v>
      </c>
      <c r="AD40" s="164">
        <v>5</v>
      </c>
      <c r="AE40" s="163">
        <v>37</v>
      </c>
    </row>
    <row r="41" spans="1:31" ht="12" customHeight="1">
      <c r="A41" s="254" t="s">
        <v>462</v>
      </c>
      <c r="B41" s="254" t="s">
        <v>458</v>
      </c>
      <c r="C41" s="255" t="s">
        <v>463</v>
      </c>
      <c r="D41" s="255" t="s">
        <v>313</v>
      </c>
      <c r="E41" s="256" t="s">
        <v>362</v>
      </c>
      <c r="F41" s="257">
        <v>346.1</v>
      </c>
      <c r="G41" s="258" t="s">
        <v>315</v>
      </c>
      <c r="H41" s="259"/>
      <c r="I41" s="260">
        <f t="shared" si="2"/>
        <v>332.3</v>
      </c>
      <c r="J41" s="261" t="s">
        <v>315</v>
      </c>
      <c r="K41" s="262">
        <v>1</v>
      </c>
      <c r="L41" s="263" t="s">
        <v>316</v>
      </c>
      <c r="M41" s="264">
        <v>0.62</v>
      </c>
      <c r="N41" s="263" t="s">
        <v>317</v>
      </c>
      <c r="O41" s="265">
        <v>3.2</v>
      </c>
      <c r="P41" s="266" t="s">
        <v>318</v>
      </c>
      <c r="Q41" s="254" t="s">
        <v>339</v>
      </c>
      <c r="R41" s="254" t="s">
        <v>365</v>
      </c>
      <c r="S41" s="254" t="s">
        <v>324</v>
      </c>
      <c r="T41" s="254" t="s">
        <v>464</v>
      </c>
      <c r="U41" s="254" t="s">
        <v>364</v>
      </c>
      <c r="V41" s="254" t="s">
        <v>460</v>
      </c>
      <c r="W41" s="254" t="s">
        <v>461</v>
      </c>
      <c r="AD41" s="164">
        <v>6</v>
      </c>
      <c r="AE41" s="163">
        <v>38</v>
      </c>
    </row>
    <row r="42" spans="1:31" ht="12" customHeight="1">
      <c r="A42" s="254" t="s">
        <v>468</v>
      </c>
      <c r="B42" s="254" t="s">
        <v>458</v>
      </c>
      <c r="C42" s="255" t="s">
        <v>469</v>
      </c>
      <c r="D42" s="255" t="s">
        <v>313</v>
      </c>
      <c r="E42" s="256" t="s">
        <v>396</v>
      </c>
      <c r="F42" s="257">
        <v>358</v>
      </c>
      <c r="G42" s="258" t="s">
        <v>315</v>
      </c>
      <c r="H42" s="259"/>
      <c r="I42" s="260">
        <f t="shared" si="2"/>
        <v>343.7</v>
      </c>
      <c r="J42" s="261" t="s">
        <v>315</v>
      </c>
      <c r="K42" s="262">
        <v>1</v>
      </c>
      <c r="L42" s="263" t="s">
        <v>316</v>
      </c>
      <c r="M42" s="264">
        <v>0.65</v>
      </c>
      <c r="N42" s="263" t="s">
        <v>317</v>
      </c>
      <c r="O42" s="265">
        <v>3.4</v>
      </c>
      <c r="P42" s="266" t="s">
        <v>318</v>
      </c>
      <c r="Q42" s="254" t="s">
        <v>470</v>
      </c>
      <c r="R42" s="254" t="s">
        <v>365</v>
      </c>
      <c r="S42" s="254" t="s">
        <v>324</v>
      </c>
      <c r="T42" s="254"/>
      <c r="U42" s="254" t="s">
        <v>364</v>
      </c>
      <c r="V42" s="254" t="s">
        <v>344</v>
      </c>
      <c r="W42" s="269" t="s">
        <v>471</v>
      </c>
      <c r="AD42" s="164">
        <v>7</v>
      </c>
      <c r="AE42" s="163">
        <v>39</v>
      </c>
    </row>
    <row r="43" spans="1:31" ht="12" customHeight="1">
      <c r="A43" s="254" t="s">
        <v>2989</v>
      </c>
      <c r="B43" s="254" t="s">
        <v>458</v>
      </c>
      <c r="C43" s="255" t="s">
        <v>2990</v>
      </c>
      <c r="D43" s="255" t="s">
        <v>313</v>
      </c>
      <c r="E43" s="256" t="s">
        <v>371</v>
      </c>
      <c r="F43" s="257">
        <v>343.1</v>
      </c>
      <c r="G43" s="258" t="s">
        <v>315</v>
      </c>
      <c r="H43" s="259"/>
      <c r="I43" s="260">
        <f t="shared" si="2"/>
        <v>329.4</v>
      </c>
      <c r="J43" s="261" t="s">
        <v>315</v>
      </c>
      <c r="K43" s="262">
        <v>1</v>
      </c>
      <c r="L43" s="263" t="s">
        <v>316</v>
      </c>
      <c r="M43" s="264">
        <v>0.57999999999999996</v>
      </c>
      <c r="N43" s="263" t="s">
        <v>317</v>
      </c>
      <c r="O43" s="265">
        <v>3</v>
      </c>
      <c r="P43" s="266" t="s">
        <v>318</v>
      </c>
      <c r="Q43" s="254" t="s">
        <v>467</v>
      </c>
      <c r="R43" s="254" t="s">
        <v>365</v>
      </c>
      <c r="S43" s="254" t="s">
        <v>324</v>
      </c>
      <c r="T43" s="254"/>
      <c r="U43" s="254" t="s">
        <v>364</v>
      </c>
      <c r="V43" s="254" t="s">
        <v>344</v>
      </c>
      <c r="W43" s="254" t="s">
        <v>461</v>
      </c>
      <c r="AD43" s="164">
        <v>10</v>
      </c>
      <c r="AE43" s="163">
        <v>40</v>
      </c>
    </row>
    <row r="44" spans="1:31" ht="12" customHeight="1">
      <c r="A44" s="254" t="s">
        <v>457</v>
      </c>
      <c r="B44" s="254" t="s">
        <v>458</v>
      </c>
      <c r="C44" s="255" t="s">
        <v>459</v>
      </c>
      <c r="D44" s="255" t="s">
        <v>313</v>
      </c>
      <c r="E44" s="256" t="s">
        <v>354</v>
      </c>
      <c r="F44" s="257">
        <v>356.8</v>
      </c>
      <c r="G44" s="258" t="s">
        <v>315</v>
      </c>
      <c r="H44" s="259">
        <v>239.1</v>
      </c>
      <c r="I44" s="260">
        <f t="shared" si="2"/>
        <v>342.5</v>
      </c>
      <c r="J44" s="261" t="s">
        <v>315</v>
      </c>
      <c r="K44" s="262">
        <v>1</v>
      </c>
      <c r="L44" s="263" t="s">
        <v>316</v>
      </c>
      <c r="M44" s="264">
        <v>0.62</v>
      </c>
      <c r="N44" s="263" t="s">
        <v>317</v>
      </c>
      <c r="O44" s="265">
        <v>3.2</v>
      </c>
      <c r="P44" s="266" t="s">
        <v>318</v>
      </c>
      <c r="Q44" s="254" t="s">
        <v>339</v>
      </c>
      <c r="R44" s="254" t="s">
        <v>365</v>
      </c>
      <c r="S44" s="254" t="s">
        <v>324</v>
      </c>
      <c r="T44" s="254" t="s">
        <v>4186</v>
      </c>
      <c r="U44" s="254" t="s">
        <v>364</v>
      </c>
      <c r="V44" s="254" t="s">
        <v>460</v>
      </c>
      <c r="W44" s="254" t="s">
        <v>461</v>
      </c>
      <c r="AD44" s="164">
        <v>11</v>
      </c>
      <c r="AE44" s="163">
        <v>41</v>
      </c>
    </row>
    <row r="45" spans="1:31" ht="12" customHeight="1">
      <c r="A45" s="254" t="s">
        <v>474</v>
      </c>
      <c r="B45" s="254" t="s">
        <v>458</v>
      </c>
      <c r="C45" s="255" t="s">
        <v>475</v>
      </c>
      <c r="D45" s="255" t="s">
        <v>313</v>
      </c>
      <c r="E45" s="256" t="s">
        <v>368</v>
      </c>
      <c r="F45" s="257">
        <v>343.1</v>
      </c>
      <c r="G45" s="258" t="s">
        <v>315</v>
      </c>
      <c r="H45" s="259"/>
      <c r="I45" s="260">
        <f t="shared" si="2"/>
        <v>329.4</v>
      </c>
      <c r="J45" s="261" t="s">
        <v>315</v>
      </c>
      <c r="K45" s="262">
        <v>1</v>
      </c>
      <c r="L45" s="263" t="s">
        <v>316</v>
      </c>
      <c r="M45" s="264">
        <v>0.57999999999999996</v>
      </c>
      <c r="N45" s="263" t="s">
        <v>317</v>
      </c>
      <c r="O45" s="265">
        <v>3.2</v>
      </c>
      <c r="P45" s="266" t="s">
        <v>318</v>
      </c>
      <c r="Q45" s="254" t="s">
        <v>467</v>
      </c>
      <c r="R45" s="254" t="s">
        <v>365</v>
      </c>
      <c r="S45" s="254" t="s">
        <v>324</v>
      </c>
      <c r="T45" s="254"/>
      <c r="U45" s="254" t="s">
        <v>364</v>
      </c>
      <c r="V45" s="254" t="s">
        <v>344</v>
      </c>
      <c r="W45" s="254" t="s">
        <v>461</v>
      </c>
      <c r="AD45" s="164">
        <v>15</v>
      </c>
      <c r="AE45" s="163">
        <v>42</v>
      </c>
    </row>
    <row r="46" spans="1:31" ht="12" customHeight="1">
      <c r="A46" s="254" t="s">
        <v>472</v>
      </c>
      <c r="B46" s="254" t="s">
        <v>458</v>
      </c>
      <c r="C46" s="255" t="s">
        <v>473</v>
      </c>
      <c r="D46" s="255" t="s">
        <v>313</v>
      </c>
      <c r="E46" s="256" t="s">
        <v>368</v>
      </c>
      <c r="F46" s="257">
        <v>356.8</v>
      </c>
      <c r="G46" s="258" t="s">
        <v>315</v>
      </c>
      <c r="H46" s="259"/>
      <c r="I46" s="260">
        <f t="shared" si="2"/>
        <v>342.5</v>
      </c>
      <c r="J46" s="261" t="s">
        <v>315</v>
      </c>
      <c r="K46" s="262">
        <v>1</v>
      </c>
      <c r="L46" s="263" t="s">
        <v>316</v>
      </c>
      <c r="M46" s="264">
        <v>0.62</v>
      </c>
      <c r="N46" s="263" t="s">
        <v>317</v>
      </c>
      <c r="O46" s="265">
        <v>3.2</v>
      </c>
      <c r="P46" s="266" t="s">
        <v>318</v>
      </c>
      <c r="Q46" s="254" t="s">
        <v>339</v>
      </c>
      <c r="R46" s="254" t="s">
        <v>365</v>
      </c>
      <c r="S46" s="254" t="s">
        <v>324</v>
      </c>
      <c r="T46" s="254"/>
      <c r="U46" s="254" t="s">
        <v>364</v>
      </c>
      <c r="V46" s="254" t="s">
        <v>460</v>
      </c>
      <c r="W46" s="254" t="s">
        <v>461</v>
      </c>
      <c r="AD46" s="164">
        <v>16</v>
      </c>
      <c r="AE46" s="163">
        <v>43</v>
      </c>
    </row>
    <row r="47" spans="1:31" ht="12" customHeight="1">
      <c r="A47" s="254" t="s">
        <v>476</v>
      </c>
      <c r="B47" s="254" t="s">
        <v>458</v>
      </c>
      <c r="C47" s="255" t="s">
        <v>477</v>
      </c>
      <c r="D47" s="255" t="s">
        <v>313</v>
      </c>
      <c r="E47" s="256" t="s">
        <v>368</v>
      </c>
      <c r="F47" s="257">
        <v>370.1</v>
      </c>
      <c r="G47" s="258" t="s">
        <v>315</v>
      </c>
      <c r="H47" s="259"/>
      <c r="I47" s="260">
        <f t="shared" si="2"/>
        <v>355.3</v>
      </c>
      <c r="J47" s="261" t="s">
        <v>315</v>
      </c>
      <c r="K47" s="262">
        <v>1</v>
      </c>
      <c r="L47" s="263" t="s">
        <v>316</v>
      </c>
      <c r="M47" s="264">
        <v>0.65</v>
      </c>
      <c r="N47" s="263" t="s">
        <v>317</v>
      </c>
      <c r="O47" s="265">
        <v>3.4</v>
      </c>
      <c r="P47" s="266" t="s">
        <v>318</v>
      </c>
      <c r="Q47" s="254" t="s">
        <v>470</v>
      </c>
      <c r="R47" s="254" t="s">
        <v>365</v>
      </c>
      <c r="S47" s="254" t="s">
        <v>324</v>
      </c>
      <c r="T47" s="254"/>
      <c r="U47" s="254" t="s">
        <v>364</v>
      </c>
      <c r="V47" s="254" t="s">
        <v>344</v>
      </c>
      <c r="W47" s="254" t="s">
        <v>461</v>
      </c>
      <c r="AD47" s="164">
        <v>17</v>
      </c>
      <c r="AE47" s="163">
        <v>44</v>
      </c>
    </row>
    <row r="48" spans="1:31" ht="12" customHeight="1">
      <c r="A48" s="254" t="s">
        <v>484</v>
      </c>
      <c r="B48" s="254" t="s">
        <v>479</v>
      </c>
      <c r="C48" s="255" t="s">
        <v>485</v>
      </c>
      <c r="D48" s="255" t="s">
        <v>313</v>
      </c>
      <c r="E48" s="256" t="s">
        <v>371</v>
      </c>
      <c r="F48" s="257">
        <v>482.8</v>
      </c>
      <c r="G48" s="258" t="s">
        <v>315</v>
      </c>
      <c r="H48" s="259"/>
      <c r="I48" s="260">
        <f t="shared" si="2"/>
        <v>463.5</v>
      </c>
      <c r="J48" s="261" t="s">
        <v>315</v>
      </c>
      <c r="K48" s="262">
        <v>1</v>
      </c>
      <c r="L48" s="263" t="s">
        <v>316</v>
      </c>
      <c r="M48" s="264">
        <v>0.66</v>
      </c>
      <c r="N48" s="263" t="s">
        <v>317</v>
      </c>
      <c r="O48" s="265">
        <v>3.2</v>
      </c>
      <c r="P48" s="266" t="s">
        <v>318</v>
      </c>
      <c r="Q48" s="254" t="s">
        <v>339</v>
      </c>
      <c r="R48" s="254" t="s">
        <v>483</v>
      </c>
      <c r="S48" s="254" t="s">
        <v>324</v>
      </c>
      <c r="T48" s="254"/>
      <c r="U48" s="254" t="s">
        <v>364</v>
      </c>
      <c r="V48" s="254" t="s">
        <v>344</v>
      </c>
      <c r="W48" s="254" t="s">
        <v>482</v>
      </c>
      <c r="AD48" s="164">
        <v>5</v>
      </c>
      <c r="AE48" s="163">
        <v>45</v>
      </c>
    </row>
    <row r="49" spans="1:31" ht="12" customHeight="1">
      <c r="A49" s="254" t="s">
        <v>3189</v>
      </c>
      <c r="B49" s="254" t="s">
        <v>479</v>
      </c>
      <c r="C49" s="255" t="s">
        <v>3190</v>
      </c>
      <c r="D49" s="255" t="s">
        <v>313</v>
      </c>
      <c r="E49" s="256" t="s">
        <v>368</v>
      </c>
      <c r="F49" s="257">
        <v>477.2</v>
      </c>
      <c r="G49" s="258" t="s">
        <v>315</v>
      </c>
      <c r="H49" s="259"/>
      <c r="I49" s="260">
        <f t="shared" si="2"/>
        <v>458.1</v>
      </c>
      <c r="J49" s="261" t="s">
        <v>315</v>
      </c>
      <c r="K49" s="262">
        <v>1</v>
      </c>
      <c r="L49" s="263" t="s">
        <v>316</v>
      </c>
      <c r="M49" s="264">
        <v>0.66</v>
      </c>
      <c r="N49" s="263" t="s">
        <v>317</v>
      </c>
      <c r="O49" s="265">
        <v>3.2</v>
      </c>
      <c r="P49" s="266" t="s">
        <v>318</v>
      </c>
      <c r="Q49" s="254" t="s">
        <v>339</v>
      </c>
      <c r="R49" s="254" t="s">
        <v>483</v>
      </c>
      <c r="S49" s="254" t="s">
        <v>324</v>
      </c>
      <c r="T49" s="254"/>
      <c r="U49" s="254" t="s">
        <v>364</v>
      </c>
      <c r="V49" s="254" t="s">
        <v>344</v>
      </c>
      <c r="W49" s="254" t="s">
        <v>482</v>
      </c>
      <c r="AD49" s="164">
        <v>7</v>
      </c>
      <c r="AE49" s="163">
        <v>46</v>
      </c>
    </row>
    <row r="50" spans="1:31" ht="12" customHeight="1">
      <c r="A50" s="254" t="s">
        <v>478</v>
      </c>
      <c r="B50" s="254" t="s">
        <v>479</v>
      </c>
      <c r="C50" s="255" t="s">
        <v>480</v>
      </c>
      <c r="D50" s="255" t="s">
        <v>481</v>
      </c>
      <c r="E50" s="256" t="s">
        <v>371</v>
      </c>
      <c r="F50" s="257">
        <v>526.79999999999995</v>
      </c>
      <c r="G50" s="258" t="s">
        <v>315</v>
      </c>
      <c r="H50" s="259"/>
      <c r="I50" s="260">
        <f t="shared" si="2"/>
        <v>505.7</v>
      </c>
      <c r="J50" s="261" t="s">
        <v>315</v>
      </c>
      <c r="K50" s="262">
        <v>1</v>
      </c>
      <c r="L50" s="263" t="s">
        <v>316</v>
      </c>
      <c r="M50" s="264">
        <v>0.66</v>
      </c>
      <c r="N50" s="263" t="s">
        <v>317</v>
      </c>
      <c r="O50" s="265">
        <v>3.2</v>
      </c>
      <c r="P50" s="266" t="s">
        <v>318</v>
      </c>
      <c r="Q50" s="254" t="s">
        <v>339</v>
      </c>
      <c r="R50" s="254" t="s">
        <v>483</v>
      </c>
      <c r="S50" s="254" t="s">
        <v>324</v>
      </c>
      <c r="T50" s="254"/>
      <c r="U50" s="254" t="s">
        <v>364</v>
      </c>
      <c r="V50" s="254" t="s">
        <v>344</v>
      </c>
      <c r="W50" s="254" t="s">
        <v>482</v>
      </c>
      <c r="AD50" s="164">
        <v>9</v>
      </c>
      <c r="AE50" s="163">
        <v>47</v>
      </c>
    </row>
    <row r="51" spans="1:31" ht="12" customHeight="1">
      <c r="A51" s="254" t="s">
        <v>486</v>
      </c>
      <c r="B51" s="254" t="s">
        <v>487</v>
      </c>
      <c r="C51" s="255" t="s">
        <v>488</v>
      </c>
      <c r="D51" s="255" t="s">
        <v>313</v>
      </c>
      <c r="E51" s="256" t="s">
        <v>314</v>
      </c>
      <c r="F51" s="257">
        <v>269.60000000000002</v>
      </c>
      <c r="G51" s="258" t="s">
        <v>315</v>
      </c>
      <c r="H51" s="259">
        <v>116.9</v>
      </c>
      <c r="I51" s="267">
        <v>116.9</v>
      </c>
      <c r="J51" s="261" t="s">
        <v>315</v>
      </c>
      <c r="K51" s="262">
        <v>1</v>
      </c>
      <c r="L51" s="263" t="s">
        <v>316</v>
      </c>
      <c r="M51" s="264">
        <v>0</v>
      </c>
      <c r="N51" s="263" t="s">
        <v>317</v>
      </c>
      <c r="O51" s="265">
        <v>0</v>
      </c>
      <c r="P51" s="266" t="s">
        <v>318</v>
      </c>
      <c r="Q51" s="254" t="s">
        <v>339</v>
      </c>
      <c r="R51" s="254"/>
      <c r="S51" s="254" t="s">
        <v>324</v>
      </c>
      <c r="T51" s="254" t="s">
        <v>325</v>
      </c>
      <c r="U51" s="254" t="s">
        <v>364</v>
      </c>
      <c r="V51" s="254" t="s">
        <v>344</v>
      </c>
      <c r="W51" s="254" t="s">
        <v>376</v>
      </c>
      <c r="AD51" s="164">
        <v>6</v>
      </c>
      <c r="AE51" s="163">
        <v>48</v>
      </c>
    </row>
    <row r="52" spans="1:31" ht="12" customHeight="1">
      <c r="A52" s="254" t="s">
        <v>492</v>
      </c>
      <c r="B52" s="254" t="s">
        <v>489</v>
      </c>
      <c r="C52" s="255" t="s">
        <v>493</v>
      </c>
      <c r="D52" s="255" t="s">
        <v>361</v>
      </c>
      <c r="E52" s="256" t="s">
        <v>314</v>
      </c>
      <c r="F52" s="257">
        <v>485.2</v>
      </c>
      <c r="G52" s="258" t="s">
        <v>315</v>
      </c>
      <c r="H52" s="259">
        <v>189.9</v>
      </c>
      <c r="I52" s="267">
        <v>189.9</v>
      </c>
      <c r="J52" s="261" t="s">
        <v>315</v>
      </c>
      <c r="K52" s="262">
        <v>1</v>
      </c>
      <c r="L52" s="263" t="s">
        <v>316</v>
      </c>
      <c r="M52" s="264">
        <v>0.5</v>
      </c>
      <c r="N52" s="263" t="s">
        <v>317</v>
      </c>
      <c r="O52" s="265">
        <v>3</v>
      </c>
      <c r="P52" s="266" t="s">
        <v>318</v>
      </c>
      <c r="Q52" s="254" t="s">
        <v>339</v>
      </c>
      <c r="R52" s="254" t="s">
        <v>491</v>
      </c>
      <c r="S52" s="254" t="s">
        <v>324</v>
      </c>
      <c r="T52" s="254" t="s">
        <v>325</v>
      </c>
      <c r="U52" s="254" t="s">
        <v>364</v>
      </c>
      <c r="V52" s="254" t="s">
        <v>344</v>
      </c>
      <c r="W52" s="254" t="s">
        <v>490</v>
      </c>
      <c r="AD52" s="164">
        <v>6</v>
      </c>
      <c r="AE52" s="163">
        <v>49</v>
      </c>
    </row>
    <row r="53" spans="1:31" ht="12" customHeight="1">
      <c r="A53" s="254" t="s">
        <v>494</v>
      </c>
      <c r="B53" s="254" t="s">
        <v>495</v>
      </c>
      <c r="C53" s="255" t="s">
        <v>496</v>
      </c>
      <c r="D53" s="255" t="s">
        <v>361</v>
      </c>
      <c r="E53" s="256" t="s">
        <v>371</v>
      </c>
      <c r="F53" s="257">
        <v>307.2</v>
      </c>
      <c r="G53" s="258" t="s">
        <v>315</v>
      </c>
      <c r="H53" s="259"/>
      <c r="I53" s="260">
        <f>ROUND(IF(F53&gt;0,+F53*(100-I$2)/100,""),1)</f>
        <v>294.89999999999998</v>
      </c>
      <c r="J53" s="261" t="s">
        <v>315</v>
      </c>
      <c r="K53" s="262">
        <v>1</v>
      </c>
      <c r="L53" s="263" t="s">
        <v>316</v>
      </c>
      <c r="M53" s="264">
        <v>0.33</v>
      </c>
      <c r="N53" s="263" t="s">
        <v>317</v>
      </c>
      <c r="O53" s="265">
        <v>2.1</v>
      </c>
      <c r="P53" s="266" t="s">
        <v>318</v>
      </c>
      <c r="Q53" s="254" t="s">
        <v>339</v>
      </c>
      <c r="R53" s="254" t="s">
        <v>417</v>
      </c>
      <c r="S53" s="254" t="s">
        <v>324</v>
      </c>
      <c r="T53" s="254"/>
      <c r="U53" s="254" t="s">
        <v>364</v>
      </c>
      <c r="V53" s="254" t="s">
        <v>460</v>
      </c>
      <c r="W53" s="254" t="s">
        <v>497</v>
      </c>
      <c r="AD53" s="164">
        <v>5</v>
      </c>
      <c r="AE53" s="163">
        <v>50</v>
      </c>
    </row>
    <row r="54" spans="1:31" ht="12" customHeight="1">
      <c r="A54" s="254" t="s">
        <v>498</v>
      </c>
      <c r="B54" s="254" t="s">
        <v>495</v>
      </c>
      <c r="C54" s="255" t="s">
        <v>499</v>
      </c>
      <c r="D54" s="255" t="s">
        <v>361</v>
      </c>
      <c r="E54" s="256" t="s">
        <v>368</v>
      </c>
      <c r="F54" s="257">
        <v>313</v>
      </c>
      <c r="G54" s="258" t="s">
        <v>315</v>
      </c>
      <c r="H54" s="259"/>
      <c r="I54" s="260">
        <f>ROUND(IF(F54&gt;0,+F54*(100-I$2)/100,""),1)</f>
        <v>300.5</v>
      </c>
      <c r="J54" s="261" t="s">
        <v>315</v>
      </c>
      <c r="K54" s="262">
        <v>1</v>
      </c>
      <c r="L54" s="263" t="s">
        <v>316</v>
      </c>
      <c r="M54" s="264">
        <v>0.33</v>
      </c>
      <c r="N54" s="263" t="s">
        <v>317</v>
      </c>
      <c r="O54" s="265">
        <v>2.1</v>
      </c>
      <c r="P54" s="266" t="s">
        <v>318</v>
      </c>
      <c r="Q54" s="254" t="s">
        <v>339</v>
      </c>
      <c r="R54" s="254" t="s">
        <v>417</v>
      </c>
      <c r="S54" s="254" t="s">
        <v>324</v>
      </c>
      <c r="T54" s="254"/>
      <c r="U54" s="254" t="s">
        <v>364</v>
      </c>
      <c r="V54" s="254" t="s">
        <v>344</v>
      </c>
      <c r="W54" s="254" t="s">
        <v>500</v>
      </c>
      <c r="AD54" s="164">
        <v>8</v>
      </c>
      <c r="AE54" s="163">
        <v>51</v>
      </c>
    </row>
    <row r="55" spans="1:31" ht="12" customHeight="1">
      <c r="A55" s="254" t="s">
        <v>501</v>
      </c>
      <c r="B55" s="254" t="s">
        <v>495</v>
      </c>
      <c r="C55" s="255" t="s">
        <v>502</v>
      </c>
      <c r="D55" s="255" t="s">
        <v>361</v>
      </c>
      <c r="E55" s="256" t="s">
        <v>368</v>
      </c>
      <c r="F55" s="257">
        <v>362.4</v>
      </c>
      <c r="G55" s="258" t="s">
        <v>315</v>
      </c>
      <c r="H55" s="259"/>
      <c r="I55" s="260">
        <f>ROUND(IF(F55&gt;0,+F55*(100-I$2)/100,""),1)</f>
        <v>347.9</v>
      </c>
      <c r="J55" s="261" t="s">
        <v>315</v>
      </c>
      <c r="K55" s="262">
        <v>1</v>
      </c>
      <c r="L55" s="263" t="s">
        <v>316</v>
      </c>
      <c r="M55" s="264">
        <v>0.33</v>
      </c>
      <c r="N55" s="263" t="s">
        <v>317</v>
      </c>
      <c r="O55" s="265">
        <v>2.1</v>
      </c>
      <c r="P55" s="266" t="s">
        <v>318</v>
      </c>
      <c r="Q55" s="254" t="s">
        <v>339</v>
      </c>
      <c r="R55" s="254" t="s">
        <v>417</v>
      </c>
      <c r="S55" s="254" t="s">
        <v>324</v>
      </c>
      <c r="T55" s="254"/>
      <c r="U55" s="254" t="s">
        <v>364</v>
      </c>
      <c r="V55" s="254" t="s">
        <v>344</v>
      </c>
      <c r="W55" s="254" t="s">
        <v>500</v>
      </c>
      <c r="AD55" s="164">
        <v>10</v>
      </c>
      <c r="AE55" s="163">
        <v>52</v>
      </c>
    </row>
    <row r="56" spans="1:31" ht="12" customHeight="1">
      <c r="A56" s="254" t="s">
        <v>503</v>
      </c>
      <c r="B56" s="254" t="s">
        <v>504</v>
      </c>
      <c r="C56" s="255" t="s">
        <v>505</v>
      </c>
      <c r="D56" s="255" t="s">
        <v>380</v>
      </c>
      <c r="E56" s="256" t="s">
        <v>314</v>
      </c>
      <c r="F56" s="257">
        <v>427.4</v>
      </c>
      <c r="G56" s="258" t="s">
        <v>315</v>
      </c>
      <c r="H56" s="259">
        <v>204</v>
      </c>
      <c r="I56" s="267">
        <v>204</v>
      </c>
      <c r="J56" s="261" t="s">
        <v>315</v>
      </c>
      <c r="K56" s="262">
        <v>1</v>
      </c>
      <c r="L56" s="263" t="s">
        <v>316</v>
      </c>
      <c r="M56" s="264">
        <v>0</v>
      </c>
      <c r="N56" s="263" t="s">
        <v>317</v>
      </c>
      <c r="O56" s="265">
        <v>0</v>
      </c>
      <c r="P56" s="266" t="s">
        <v>318</v>
      </c>
      <c r="Q56" s="254" t="s">
        <v>319</v>
      </c>
      <c r="R56" s="254"/>
      <c r="S56" s="254" t="s">
        <v>324</v>
      </c>
      <c r="T56" s="254" t="s">
        <v>325</v>
      </c>
      <c r="U56" s="254" t="s">
        <v>364</v>
      </c>
      <c r="V56" s="254" t="s">
        <v>506</v>
      </c>
      <c r="W56" s="254" t="s">
        <v>376</v>
      </c>
      <c r="AD56" s="164">
        <v>5</v>
      </c>
      <c r="AE56" s="163">
        <v>53</v>
      </c>
    </row>
    <row r="57" spans="1:31" ht="12" customHeight="1">
      <c r="A57" s="254" t="s">
        <v>515</v>
      </c>
      <c r="B57" s="254" t="s">
        <v>508</v>
      </c>
      <c r="C57" s="255" t="s">
        <v>516</v>
      </c>
      <c r="D57" s="255" t="s">
        <v>313</v>
      </c>
      <c r="E57" s="256" t="s">
        <v>396</v>
      </c>
      <c r="F57" s="257">
        <v>354.7</v>
      </c>
      <c r="G57" s="258" t="s">
        <v>315</v>
      </c>
      <c r="H57" s="259"/>
      <c r="I57" s="260">
        <f t="shared" ref="I57:I88" si="3">ROUND(IF(F57&gt;0,+F57*(100-I$2)/100,""),1)</f>
        <v>340.5</v>
      </c>
      <c r="J57" s="261" t="s">
        <v>315</v>
      </c>
      <c r="K57" s="262">
        <v>1</v>
      </c>
      <c r="L57" s="263" t="s">
        <v>316</v>
      </c>
      <c r="M57" s="264">
        <v>0.62</v>
      </c>
      <c r="N57" s="263" t="s">
        <v>317</v>
      </c>
      <c r="O57" s="265">
        <v>3.2</v>
      </c>
      <c r="P57" s="266" t="s">
        <v>318</v>
      </c>
      <c r="Q57" s="254" t="s">
        <v>339</v>
      </c>
      <c r="R57" s="254" t="s">
        <v>365</v>
      </c>
      <c r="S57" s="254" t="s">
        <v>324</v>
      </c>
      <c r="T57" s="254"/>
      <c r="U57" s="254" t="s">
        <v>364</v>
      </c>
      <c r="V57" s="254" t="s">
        <v>320</v>
      </c>
      <c r="W57" s="254" t="s">
        <v>510</v>
      </c>
      <c r="AD57" s="164">
        <v>5</v>
      </c>
      <c r="AE57" s="163">
        <v>54</v>
      </c>
    </row>
    <row r="58" spans="1:31" ht="12" customHeight="1">
      <c r="A58" s="254" t="s">
        <v>513</v>
      </c>
      <c r="B58" s="254" t="s">
        <v>508</v>
      </c>
      <c r="C58" s="255" t="s">
        <v>514</v>
      </c>
      <c r="D58" s="255" t="s">
        <v>313</v>
      </c>
      <c r="E58" s="256" t="s">
        <v>362</v>
      </c>
      <c r="F58" s="257">
        <v>361.6</v>
      </c>
      <c r="G58" s="258" t="s">
        <v>315</v>
      </c>
      <c r="H58" s="259"/>
      <c r="I58" s="260">
        <f t="shared" si="3"/>
        <v>347.1</v>
      </c>
      <c r="J58" s="261" t="s">
        <v>315</v>
      </c>
      <c r="K58" s="262">
        <v>1</v>
      </c>
      <c r="L58" s="263" t="s">
        <v>316</v>
      </c>
      <c r="M58" s="264">
        <v>0.66</v>
      </c>
      <c r="N58" s="263" t="s">
        <v>317</v>
      </c>
      <c r="O58" s="265">
        <v>3.2</v>
      </c>
      <c r="P58" s="266" t="s">
        <v>318</v>
      </c>
      <c r="Q58" s="254" t="s">
        <v>319</v>
      </c>
      <c r="R58" s="254" t="s">
        <v>365</v>
      </c>
      <c r="S58" s="254" t="s">
        <v>324</v>
      </c>
      <c r="T58" s="254" t="s">
        <v>464</v>
      </c>
      <c r="U58" s="254" t="s">
        <v>364</v>
      </c>
      <c r="V58" s="254" t="s">
        <v>460</v>
      </c>
      <c r="W58" s="254" t="s">
        <v>510</v>
      </c>
      <c r="AD58" s="164">
        <v>6</v>
      </c>
      <c r="AE58" s="163">
        <v>55</v>
      </c>
    </row>
    <row r="59" spans="1:31" ht="12" customHeight="1">
      <c r="A59" s="254" t="s">
        <v>517</v>
      </c>
      <c r="B59" s="254" t="s">
        <v>508</v>
      </c>
      <c r="C59" s="255" t="s">
        <v>518</v>
      </c>
      <c r="D59" s="255" t="s">
        <v>313</v>
      </c>
      <c r="E59" s="256" t="s">
        <v>396</v>
      </c>
      <c r="F59" s="257">
        <v>368.5</v>
      </c>
      <c r="G59" s="258" t="s">
        <v>315</v>
      </c>
      <c r="H59" s="259"/>
      <c r="I59" s="260">
        <f t="shared" si="3"/>
        <v>353.8</v>
      </c>
      <c r="J59" s="261" t="s">
        <v>315</v>
      </c>
      <c r="K59" s="262">
        <v>1</v>
      </c>
      <c r="L59" s="263" t="s">
        <v>316</v>
      </c>
      <c r="M59" s="264">
        <v>0.69</v>
      </c>
      <c r="N59" s="263" t="s">
        <v>317</v>
      </c>
      <c r="O59" s="265">
        <v>3.2</v>
      </c>
      <c r="P59" s="266" t="s">
        <v>318</v>
      </c>
      <c r="Q59" s="254" t="s">
        <v>349</v>
      </c>
      <c r="R59" s="254" t="s">
        <v>365</v>
      </c>
      <c r="S59" s="254" t="s">
        <v>324</v>
      </c>
      <c r="T59" s="254"/>
      <c r="U59" s="254" t="s">
        <v>364</v>
      </c>
      <c r="V59" s="254" t="s">
        <v>320</v>
      </c>
      <c r="W59" s="254" t="s">
        <v>510</v>
      </c>
      <c r="AD59" s="164">
        <v>7</v>
      </c>
      <c r="AE59" s="163">
        <v>56</v>
      </c>
    </row>
    <row r="60" spans="1:31" ht="12" customHeight="1">
      <c r="A60" s="254" t="s">
        <v>507</v>
      </c>
      <c r="B60" s="254" t="s">
        <v>508</v>
      </c>
      <c r="C60" s="255" t="s">
        <v>509</v>
      </c>
      <c r="D60" s="255" t="s">
        <v>313</v>
      </c>
      <c r="E60" s="256" t="s">
        <v>396</v>
      </c>
      <c r="F60" s="257">
        <v>355.5</v>
      </c>
      <c r="G60" s="258" t="s">
        <v>315</v>
      </c>
      <c r="H60" s="259"/>
      <c r="I60" s="260">
        <f t="shared" si="3"/>
        <v>341.3</v>
      </c>
      <c r="J60" s="261" t="s">
        <v>315</v>
      </c>
      <c r="K60" s="262">
        <v>1</v>
      </c>
      <c r="L60" s="263" t="s">
        <v>316</v>
      </c>
      <c r="M60" s="264">
        <v>0.66</v>
      </c>
      <c r="N60" s="263" t="s">
        <v>317</v>
      </c>
      <c r="O60" s="265">
        <v>3.2</v>
      </c>
      <c r="P60" s="266" t="s">
        <v>318</v>
      </c>
      <c r="Q60" s="254" t="s">
        <v>319</v>
      </c>
      <c r="R60" s="254" t="s">
        <v>365</v>
      </c>
      <c r="S60" s="254" t="s">
        <v>324</v>
      </c>
      <c r="T60" s="254"/>
      <c r="U60" s="254" t="s">
        <v>364</v>
      </c>
      <c r="V60" s="254" t="s">
        <v>460</v>
      </c>
      <c r="W60" s="254" t="s">
        <v>510</v>
      </c>
      <c r="AD60" s="164">
        <v>10</v>
      </c>
      <c r="AE60" s="163">
        <v>57</v>
      </c>
    </row>
    <row r="61" spans="1:31" ht="12" customHeight="1">
      <c r="A61" s="254" t="s">
        <v>511</v>
      </c>
      <c r="B61" s="254" t="s">
        <v>508</v>
      </c>
      <c r="C61" s="255" t="s">
        <v>512</v>
      </c>
      <c r="D61" s="255" t="s">
        <v>313</v>
      </c>
      <c r="E61" s="256" t="s">
        <v>371</v>
      </c>
      <c r="F61" s="257">
        <v>362.7</v>
      </c>
      <c r="G61" s="258" t="s">
        <v>315</v>
      </c>
      <c r="H61" s="259"/>
      <c r="I61" s="260">
        <f t="shared" si="3"/>
        <v>348.2</v>
      </c>
      <c r="J61" s="261" t="s">
        <v>315</v>
      </c>
      <c r="K61" s="262">
        <v>1</v>
      </c>
      <c r="L61" s="263" t="s">
        <v>316</v>
      </c>
      <c r="M61" s="264">
        <v>0.69</v>
      </c>
      <c r="N61" s="263" t="s">
        <v>317</v>
      </c>
      <c r="O61" s="265">
        <v>3.2</v>
      </c>
      <c r="P61" s="266" t="s">
        <v>318</v>
      </c>
      <c r="Q61" s="254" t="s">
        <v>349</v>
      </c>
      <c r="R61" s="254" t="s">
        <v>365</v>
      </c>
      <c r="S61" s="254" t="s">
        <v>324</v>
      </c>
      <c r="T61" s="254"/>
      <c r="U61" s="254" t="s">
        <v>364</v>
      </c>
      <c r="V61" s="254" t="s">
        <v>320</v>
      </c>
      <c r="W61" s="254" t="s">
        <v>510</v>
      </c>
      <c r="AD61" s="164">
        <v>11</v>
      </c>
      <c r="AE61" s="163">
        <v>58</v>
      </c>
    </row>
    <row r="62" spans="1:31" ht="12" customHeight="1">
      <c r="A62" s="254" t="s">
        <v>521</v>
      </c>
      <c r="B62" s="254" t="s">
        <v>508</v>
      </c>
      <c r="C62" s="255" t="s">
        <v>522</v>
      </c>
      <c r="D62" s="255" t="s">
        <v>313</v>
      </c>
      <c r="E62" s="256" t="s">
        <v>368</v>
      </c>
      <c r="F62" s="257">
        <v>366.2</v>
      </c>
      <c r="G62" s="258" t="s">
        <v>315</v>
      </c>
      <c r="H62" s="259"/>
      <c r="I62" s="260">
        <f t="shared" si="3"/>
        <v>351.6</v>
      </c>
      <c r="J62" s="261" t="s">
        <v>315</v>
      </c>
      <c r="K62" s="262">
        <v>1</v>
      </c>
      <c r="L62" s="263" t="s">
        <v>316</v>
      </c>
      <c r="M62" s="264">
        <v>0.62</v>
      </c>
      <c r="N62" s="263" t="s">
        <v>317</v>
      </c>
      <c r="O62" s="265">
        <v>3.2</v>
      </c>
      <c r="P62" s="266" t="s">
        <v>318</v>
      </c>
      <c r="Q62" s="254" t="s">
        <v>339</v>
      </c>
      <c r="R62" s="254" t="s">
        <v>365</v>
      </c>
      <c r="S62" s="254" t="s">
        <v>324</v>
      </c>
      <c r="T62" s="254"/>
      <c r="U62" s="254" t="s">
        <v>364</v>
      </c>
      <c r="V62" s="254" t="s">
        <v>320</v>
      </c>
      <c r="W62" s="254" t="s">
        <v>510</v>
      </c>
      <c r="AD62" s="164">
        <v>15</v>
      </c>
      <c r="AE62" s="163">
        <v>59</v>
      </c>
    </row>
    <row r="63" spans="1:31" ht="12" customHeight="1">
      <c r="A63" s="254" t="s">
        <v>519</v>
      </c>
      <c r="B63" s="254" t="s">
        <v>508</v>
      </c>
      <c r="C63" s="255" t="s">
        <v>520</v>
      </c>
      <c r="D63" s="255" t="s">
        <v>313</v>
      </c>
      <c r="E63" s="256" t="s">
        <v>368</v>
      </c>
      <c r="F63" s="257">
        <v>372.6</v>
      </c>
      <c r="G63" s="258" t="s">
        <v>315</v>
      </c>
      <c r="H63" s="259"/>
      <c r="I63" s="260">
        <f t="shared" si="3"/>
        <v>357.7</v>
      </c>
      <c r="J63" s="261" t="s">
        <v>315</v>
      </c>
      <c r="K63" s="262">
        <v>1</v>
      </c>
      <c r="L63" s="263" t="s">
        <v>316</v>
      </c>
      <c r="M63" s="264">
        <v>0.66</v>
      </c>
      <c r="N63" s="263" t="s">
        <v>317</v>
      </c>
      <c r="O63" s="265">
        <v>3.2</v>
      </c>
      <c r="P63" s="266" t="s">
        <v>318</v>
      </c>
      <c r="Q63" s="254" t="s">
        <v>319</v>
      </c>
      <c r="R63" s="254" t="s">
        <v>365</v>
      </c>
      <c r="S63" s="254" t="s">
        <v>324</v>
      </c>
      <c r="T63" s="254"/>
      <c r="U63" s="254" t="s">
        <v>364</v>
      </c>
      <c r="V63" s="254" t="s">
        <v>460</v>
      </c>
      <c r="W63" s="254" t="s">
        <v>510</v>
      </c>
      <c r="AD63" s="164">
        <v>16</v>
      </c>
      <c r="AE63" s="163">
        <v>60</v>
      </c>
    </row>
    <row r="64" spans="1:31" ht="12" customHeight="1">
      <c r="A64" s="254" t="s">
        <v>523</v>
      </c>
      <c r="B64" s="254" t="s">
        <v>508</v>
      </c>
      <c r="C64" s="255" t="s">
        <v>524</v>
      </c>
      <c r="D64" s="255" t="s">
        <v>313</v>
      </c>
      <c r="E64" s="256" t="s">
        <v>368</v>
      </c>
      <c r="F64" s="257">
        <v>379.8</v>
      </c>
      <c r="G64" s="258" t="s">
        <v>315</v>
      </c>
      <c r="H64" s="259"/>
      <c r="I64" s="260">
        <f t="shared" si="3"/>
        <v>364.6</v>
      </c>
      <c r="J64" s="261" t="s">
        <v>315</v>
      </c>
      <c r="K64" s="262">
        <v>1</v>
      </c>
      <c r="L64" s="263" t="s">
        <v>316</v>
      </c>
      <c r="M64" s="264">
        <v>0.69</v>
      </c>
      <c r="N64" s="263" t="s">
        <v>317</v>
      </c>
      <c r="O64" s="265">
        <v>3.2</v>
      </c>
      <c r="P64" s="266" t="s">
        <v>318</v>
      </c>
      <c r="Q64" s="254" t="s">
        <v>349</v>
      </c>
      <c r="R64" s="254" t="s">
        <v>365</v>
      </c>
      <c r="S64" s="254" t="s">
        <v>324</v>
      </c>
      <c r="T64" s="254"/>
      <c r="U64" s="254" t="s">
        <v>364</v>
      </c>
      <c r="V64" s="254" t="s">
        <v>320</v>
      </c>
      <c r="W64" s="254" t="s">
        <v>510</v>
      </c>
      <c r="AD64" s="164">
        <v>17</v>
      </c>
      <c r="AE64" s="163">
        <v>61</v>
      </c>
    </row>
    <row r="65" spans="1:31" ht="12" customHeight="1">
      <c r="A65" s="254" t="s">
        <v>525</v>
      </c>
      <c r="B65" s="254" t="s">
        <v>526</v>
      </c>
      <c r="C65" s="255" t="s">
        <v>527</v>
      </c>
      <c r="D65" s="255" t="s">
        <v>481</v>
      </c>
      <c r="E65" s="256" t="s">
        <v>371</v>
      </c>
      <c r="F65" s="257">
        <v>496.7</v>
      </c>
      <c r="G65" s="258" t="s">
        <v>315</v>
      </c>
      <c r="H65" s="259"/>
      <c r="I65" s="260">
        <f t="shared" si="3"/>
        <v>476.8</v>
      </c>
      <c r="J65" s="261" t="s">
        <v>315</v>
      </c>
      <c r="K65" s="262">
        <v>1</v>
      </c>
      <c r="L65" s="263" t="s">
        <v>316</v>
      </c>
      <c r="M65" s="264">
        <v>0.66</v>
      </c>
      <c r="N65" s="263" t="s">
        <v>317</v>
      </c>
      <c r="O65" s="265">
        <v>3.2</v>
      </c>
      <c r="P65" s="266" t="s">
        <v>318</v>
      </c>
      <c r="Q65" s="254" t="s">
        <v>319</v>
      </c>
      <c r="R65" s="254" t="s">
        <v>483</v>
      </c>
      <c r="S65" s="254" t="s">
        <v>324</v>
      </c>
      <c r="T65" s="254"/>
      <c r="U65" s="254" t="s">
        <v>364</v>
      </c>
      <c r="V65" s="254" t="s">
        <v>320</v>
      </c>
      <c r="W65" s="254" t="s">
        <v>528</v>
      </c>
      <c r="AD65" s="164">
        <v>5</v>
      </c>
      <c r="AE65" s="163">
        <v>62</v>
      </c>
    </row>
    <row r="66" spans="1:31" ht="12" customHeight="1">
      <c r="A66" s="254" t="s">
        <v>529</v>
      </c>
      <c r="B66" s="254" t="s">
        <v>526</v>
      </c>
      <c r="C66" s="255" t="s">
        <v>530</v>
      </c>
      <c r="D66" s="255" t="s">
        <v>313</v>
      </c>
      <c r="E66" s="256" t="s">
        <v>371</v>
      </c>
      <c r="F66" s="257">
        <v>441.7</v>
      </c>
      <c r="G66" s="258" t="s">
        <v>315</v>
      </c>
      <c r="H66" s="259"/>
      <c r="I66" s="260">
        <f t="shared" si="3"/>
        <v>424</v>
      </c>
      <c r="J66" s="261" t="s">
        <v>315</v>
      </c>
      <c r="K66" s="262">
        <v>1</v>
      </c>
      <c r="L66" s="263" t="s">
        <v>316</v>
      </c>
      <c r="M66" s="264">
        <v>0.66</v>
      </c>
      <c r="N66" s="263" t="s">
        <v>317</v>
      </c>
      <c r="O66" s="265">
        <v>3.2</v>
      </c>
      <c r="P66" s="266" t="s">
        <v>318</v>
      </c>
      <c r="Q66" s="254" t="s">
        <v>319</v>
      </c>
      <c r="R66" s="254" t="s">
        <v>483</v>
      </c>
      <c r="S66" s="254" t="s">
        <v>324</v>
      </c>
      <c r="T66" s="254"/>
      <c r="U66" s="254" t="s">
        <v>364</v>
      </c>
      <c r="V66" s="254" t="s">
        <v>320</v>
      </c>
      <c r="W66" s="254" t="s">
        <v>528</v>
      </c>
      <c r="AD66" s="164">
        <v>7</v>
      </c>
      <c r="AE66" s="163">
        <v>63</v>
      </c>
    </row>
    <row r="67" spans="1:31" ht="12" customHeight="1">
      <c r="A67" s="254" t="s">
        <v>3180</v>
      </c>
      <c r="B67" s="254" t="s">
        <v>526</v>
      </c>
      <c r="C67" s="255" t="s">
        <v>3181</v>
      </c>
      <c r="D67" s="255" t="s">
        <v>313</v>
      </c>
      <c r="E67" s="256" t="s">
        <v>368</v>
      </c>
      <c r="F67" s="257">
        <v>437.4</v>
      </c>
      <c r="G67" s="258" t="s">
        <v>315</v>
      </c>
      <c r="H67" s="259"/>
      <c r="I67" s="260">
        <f t="shared" si="3"/>
        <v>419.9</v>
      </c>
      <c r="J67" s="261" t="s">
        <v>315</v>
      </c>
      <c r="K67" s="262">
        <v>1</v>
      </c>
      <c r="L67" s="263" t="s">
        <v>316</v>
      </c>
      <c r="M67" s="264">
        <v>0.66</v>
      </c>
      <c r="N67" s="263" t="s">
        <v>317</v>
      </c>
      <c r="O67" s="265">
        <v>3.2</v>
      </c>
      <c r="P67" s="266" t="s">
        <v>318</v>
      </c>
      <c r="Q67" s="254" t="s">
        <v>319</v>
      </c>
      <c r="R67" s="254" t="s">
        <v>483</v>
      </c>
      <c r="S67" s="254" t="s">
        <v>324</v>
      </c>
      <c r="T67" s="254"/>
      <c r="U67" s="254" t="s">
        <v>364</v>
      </c>
      <c r="V67" s="254" t="s">
        <v>320</v>
      </c>
      <c r="W67" s="254" t="s">
        <v>528</v>
      </c>
      <c r="AD67" s="164">
        <v>9</v>
      </c>
      <c r="AE67" s="163">
        <v>64</v>
      </c>
    </row>
    <row r="68" spans="1:31" ht="12" customHeight="1">
      <c r="A68" s="254" t="s">
        <v>535</v>
      </c>
      <c r="B68" s="254" t="s">
        <v>532</v>
      </c>
      <c r="C68" s="255" t="s">
        <v>536</v>
      </c>
      <c r="D68" s="255" t="s">
        <v>313</v>
      </c>
      <c r="E68" s="256" t="s">
        <v>362</v>
      </c>
      <c r="F68" s="257">
        <v>126.3</v>
      </c>
      <c r="G68" s="258" t="s">
        <v>315</v>
      </c>
      <c r="H68" s="259"/>
      <c r="I68" s="260">
        <f t="shared" si="3"/>
        <v>121.2</v>
      </c>
      <c r="J68" s="261" t="s">
        <v>315</v>
      </c>
      <c r="K68" s="262">
        <v>1</v>
      </c>
      <c r="L68" s="263" t="s">
        <v>316</v>
      </c>
      <c r="M68" s="264">
        <v>0.21</v>
      </c>
      <c r="N68" s="263" t="s">
        <v>317</v>
      </c>
      <c r="O68" s="265">
        <v>1.5</v>
      </c>
      <c r="P68" s="266" t="s">
        <v>318</v>
      </c>
      <c r="Q68" s="254" t="s">
        <v>425</v>
      </c>
      <c r="R68" s="254" t="s">
        <v>427</v>
      </c>
      <c r="S68" s="254" t="s">
        <v>324</v>
      </c>
      <c r="T68" s="254"/>
      <c r="U68" s="254" t="s">
        <v>364</v>
      </c>
      <c r="V68" s="254" t="s">
        <v>376</v>
      </c>
      <c r="W68" s="254" t="s">
        <v>537</v>
      </c>
      <c r="AD68" s="164">
        <v>5</v>
      </c>
      <c r="AE68" s="163">
        <v>65</v>
      </c>
    </row>
    <row r="69" spans="1:31" ht="12" customHeight="1">
      <c r="A69" s="254" t="s">
        <v>531</v>
      </c>
      <c r="B69" s="254" t="s">
        <v>532</v>
      </c>
      <c r="C69" s="255" t="s">
        <v>533</v>
      </c>
      <c r="D69" s="255" t="s">
        <v>313</v>
      </c>
      <c r="E69" s="256" t="s">
        <v>371</v>
      </c>
      <c r="F69" s="257">
        <v>129.19999999999999</v>
      </c>
      <c r="G69" s="258" t="s">
        <v>315</v>
      </c>
      <c r="H69" s="259">
        <v>86.6</v>
      </c>
      <c r="I69" s="260">
        <f t="shared" si="3"/>
        <v>124</v>
      </c>
      <c r="J69" s="261" t="s">
        <v>315</v>
      </c>
      <c r="K69" s="262">
        <v>1</v>
      </c>
      <c r="L69" s="263" t="s">
        <v>316</v>
      </c>
      <c r="M69" s="264">
        <v>0.21</v>
      </c>
      <c r="N69" s="263" t="s">
        <v>317</v>
      </c>
      <c r="O69" s="265">
        <v>1.5</v>
      </c>
      <c r="P69" s="266" t="s">
        <v>318</v>
      </c>
      <c r="Q69" s="254" t="s">
        <v>425</v>
      </c>
      <c r="R69" s="254" t="s">
        <v>427</v>
      </c>
      <c r="S69" s="254" t="s">
        <v>324</v>
      </c>
      <c r="T69" s="254"/>
      <c r="U69" s="254" t="s">
        <v>364</v>
      </c>
      <c r="V69" s="254" t="s">
        <v>376</v>
      </c>
      <c r="W69" s="254" t="s">
        <v>534</v>
      </c>
      <c r="AD69" s="164">
        <v>9</v>
      </c>
      <c r="AE69" s="163">
        <v>66</v>
      </c>
    </row>
    <row r="70" spans="1:31" ht="12" customHeight="1">
      <c r="A70" s="254" t="s">
        <v>538</v>
      </c>
      <c r="B70" s="254" t="s">
        <v>532</v>
      </c>
      <c r="C70" s="255" t="s">
        <v>539</v>
      </c>
      <c r="D70" s="255" t="s">
        <v>313</v>
      </c>
      <c r="E70" s="256" t="s">
        <v>354</v>
      </c>
      <c r="F70" s="257">
        <v>129.19999999999999</v>
      </c>
      <c r="G70" s="258" t="s">
        <v>315</v>
      </c>
      <c r="H70" s="259">
        <v>86.6</v>
      </c>
      <c r="I70" s="260">
        <f t="shared" si="3"/>
        <v>124</v>
      </c>
      <c r="J70" s="261" t="s">
        <v>315</v>
      </c>
      <c r="K70" s="262">
        <v>1</v>
      </c>
      <c r="L70" s="263" t="s">
        <v>316</v>
      </c>
      <c r="M70" s="264">
        <v>0</v>
      </c>
      <c r="N70" s="263" t="s">
        <v>317</v>
      </c>
      <c r="O70" s="265">
        <v>0</v>
      </c>
      <c r="P70" s="266" t="s">
        <v>318</v>
      </c>
      <c r="Q70" s="254" t="s">
        <v>425</v>
      </c>
      <c r="R70" s="254" t="s">
        <v>427</v>
      </c>
      <c r="S70" s="254" t="s">
        <v>324</v>
      </c>
      <c r="T70" s="254" t="s">
        <v>4186</v>
      </c>
      <c r="U70" s="254" t="s">
        <v>364</v>
      </c>
      <c r="V70" s="254" t="s">
        <v>376</v>
      </c>
      <c r="W70" s="254" t="s">
        <v>534</v>
      </c>
      <c r="AD70" s="164">
        <v>10</v>
      </c>
      <c r="AE70" s="163">
        <v>67</v>
      </c>
    </row>
    <row r="71" spans="1:31" ht="12" customHeight="1">
      <c r="A71" s="254" t="s">
        <v>540</v>
      </c>
      <c r="B71" s="254" t="s">
        <v>532</v>
      </c>
      <c r="C71" s="255" t="s">
        <v>541</v>
      </c>
      <c r="D71" s="255" t="s">
        <v>313</v>
      </c>
      <c r="E71" s="256" t="s">
        <v>368</v>
      </c>
      <c r="F71" s="257">
        <v>129.19999999999999</v>
      </c>
      <c r="G71" s="258" t="s">
        <v>315</v>
      </c>
      <c r="H71" s="259"/>
      <c r="I71" s="260">
        <f t="shared" si="3"/>
        <v>124</v>
      </c>
      <c r="J71" s="261" t="s">
        <v>315</v>
      </c>
      <c r="K71" s="262">
        <v>1</v>
      </c>
      <c r="L71" s="263" t="s">
        <v>316</v>
      </c>
      <c r="M71" s="264">
        <v>0.21</v>
      </c>
      <c r="N71" s="263" t="s">
        <v>317</v>
      </c>
      <c r="O71" s="265">
        <v>1.5</v>
      </c>
      <c r="P71" s="266" t="s">
        <v>318</v>
      </c>
      <c r="Q71" s="254" t="s">
        <v>425</v>
      </c>
      <c r="R71" s="254" t="s">
        <v>427</v>
      </c>
      <c r="S71" s="254" t="s">
        <v>324</v>
      </c>
      <c r="T71" s="254"/>
      <c r="U71" s="254" t="s">
        <v>364</v>
      </c>
      <c r="V71" s="254" t="s">
        <v>376</v>
      </c>
      <c r="W71" s="254" t="s">
        <v>534</v>
      </c>
      <c r="AD71" s="164">
        <v>11</v>
      </c>
      <c r="AE71" s="163">
        <v>68</v>
      </c>
    </row>
    <row r="72" spans="1:31" ht="12" customHeight="1">
      <c r="A72" s="254" t="s">
        <v>3345</v>
      </c>
      <c r="B72" s="254" t="s">
        <v>532</v>
      </c>
      <c r="C72" s="255" t="s">
        <v>3346</v>
      </c>
      <c r="D72" s="255" t="s">
        <v>557</v>
      </c>
      <c r="E72" s="256" t="s">
        <v>396</v>
      </c>
      <c r="F72" s="257">
        <v>149.69999999999999</v>
      </c>
      <c r="G72" s="258" t="s">
        <v>315</v>
      </c>
      <c r="H72" s="259"/>
      <c r="I72" s="260">
        <f t="shared" si="3"/>
        <v>143.69999999999999</v>
      </c>
      <c r="J72" s="261" t="s">
        <v>315</v>
      </c>
      <c r="K72" s="262">
        <v>1</v>
      </c>
      <c r="L72" s="263" t="s">
        <v>316</v>
      </c>
      <c r="M72" s="264">
        <v>0</v>
      </c>
      <c r="N72" s="263" t="s">
        <v>317</v>
      </c>
      <c r="O72" s="265">
        <v>0</v>
      </c>
      <c r="P72" s="266" t="s">
        <v>318</v>
      </c>
      <c r="Q72" s="254" t="s">
        <v>425</v>
      </c>
      <c r="R72" s="254" t="s">
        <v>559</v>
      </c>
      <c r="S72" s="254" t="s">
        <v>324</v>
      </c>
      <c r="T72" s="254"/>
      <c r="U72" s="254" t="s">
        <v>364</v>
      </c>
      <c r="V72" s="254" t="s">
        <v>376</v>
      </c>
      <c r="W72" s="254" t="s">
        <v>3347</v>
      </c>
      <c r="AD72" s="164">
        <v>15</v>
      </c>
      <c r="AE72" s="163">
        <v>69</v>
      </c>
    </row>
    <row r="73" spans="1:31" ht="12" customHeight="1">
      <c r="A73" s="254" t="s">
        <v>3216</v>
      </c>
      <c r="B73" s="254" t="s">
        <v>532</v>
      </c>
      <c r="C73" s="255" t="s">
        <v>3217</v>
      </c>
      <c r="D73" s="255" t="s">
        <v>897</v>
      </c>
      <c r="E73" s="256" t="s">
        <v>371</v>
      </c>
      <c r="F73" s="257">
        <v>161.5</v>
      </c>
      <c r="G73" s="258" t="s">
        <v>315</v>
      </c>
      <c r="H73" s="259"/>
      <c r="I73" s="260">
        <f t="shared" si="3"/>
        <v>155</v>
      </c>
      <c r="J73" s="261" t="s">
        <v>315</v>
      </c>
      <c r="K73" s="262">
        <v>1</v>
      </c>
      <c r="L73" s="263" t="s">
        <v>316</v>
      </c>
      <c r="M73" s="264">
        <v>0</v>
      </c>
      <c r="N73" s="263" t="s">
        <v>317</v>
      </c>
      <c r="O73" s="265">
        <v>0</v>
      </c>
      <c r="P73" s="266" t="s">
        <v>318</v>
      </c>
      <c r="Q73" s="254" t="s">
        <v>425</v>
      </c>
      <c r="R73" s="254" t="s">
        <v>427</v>
      </c>
      <c r="S73" s="254" t="s">
        <v>324</v>
      </c>
      <c r="T73" s="254"/>
      <c r="U73" s="254" t="s">
        <v>364</v>
      </c>
      <c r="V73" s="254" t="s">
        <v>376</v>
      </c>
      <c r="W73" s="254" t="s">
        <v>537</v>
      </c>
      <c r="AD73" s="164">
        <v>17</v>
      </c>
      <c r="AE73" s="163">
        <v>70</v>
      </c>
    </row>
    <row r="74" spans="1:31" ht="12" customHeight="1">
      <c r="A74" s="254" t="s">
        <v>3647</v>
      </c>
      <c r="B74" s="254" t="s">
        <v>532</v>
      </c>
      <c r="C74" s="255" t="s">
        <v>3648</v>
      </c>
      <c r="D74" s="255" t="s">
        <v>313</v>
      </c>
      <c r="E74" s="256" t="s">
        <v>354</v>
      </c>
      <c r="F74" s="257">
        <v>152.9</v>
      </c>
      <c r="G74" s="258" t="s">
        <v>315</v>
      </c>
      <c r="H74" s="259">
        <v>102.4</v>
      </c>
      <c r="I74" s="260">
        <f t="shared" si="3"/>
        <v>146.80000000000001</v>
      </c>
      <c r="J74" s="261" t="s">
        <v>315</v>
      </c>
      <c r="K74" s="262">
        <v>1</v>
      </c>
      <c r="L74" s="263" t="s">
        <v>316</v>
      </c>
      <c r="M74" s="264">
        <v>0</v>
      </c>
      <c r="N74" s="263" t="s">
        <v>317</v>
      </c>
      <c r="O74" s="265">
        <v>0</v>
      </c>
      <c r="P74" s="266" t="s">
        <v>318</v>
      </c>
      <c r="Q74" s="254" t="s">
        <v>319</v>
      </c>
      <c r="R74" s="254"/>
      <c r="S74" s="254" t="s">
        <v>324</v>
      </c>
      <c r="T74" s="254" t="s">
        <v>4186</v>
      </c>
      <c r="U74" s="254" t="s">
        <v>364</v>
      </c>
      <c r="V74" s="254" t="s">
        <v>376</v>
      </c>
      <c r="W74" s="254" t="s">
        <v>376</v>
      </c>
      <c r="AD74" s="164">
        <v>19</v>
      </c>
      <c r="AE74" s="163">
        <v>71</v>
      </c>
    </row>
    <row r="75" spans="1:31" ht="12" customHeight="1">
      <c r="A75" s="254" t="s">
        <v>3375</v>
      </c>
      <c r="B75" s="254" t="s">
        <v>532</v>
      </c>
      <c r="C75" s="255" t="s">
        <v>3376</v>
      </c>
      <c r="D75" s="255" t="s">
        <v>313</v>
      </c>
      <c r="E75" s="256" t="s">
        <v>371</v>
      </c>
      <c r="F75" s="257">
        <v>162.5</v>
      </c>
      <c r="G75" s="258" t="s">
        <v>315</v>
      </c>
      <c r="H75" s="259"/>
      <c r="I75" s="260">
        <f t="shared" si="3"/>
        <v>156</v>
      </c>
      <c r="J75" s="261" t="s">
        <v>315</v>
      </c>
      <c r="K75" s="262">
        <v>1</v>
      </c>
      <c r="L75" s="263" t="s">
        <v>316</v>
      </c>
      <c r="M75" s="264">
        <v>0</v>
      </c>
      <c r="N75" s="263" t="s">
        <v>317</v>
      </c>
      <c r="O75" s="265">
        <v>0</v>
      </c>
      <c r="P75" s="266" t="s">
        <v>318</v>
      </c>
      <c r="Q75" s="254" t="s">
        <v>319</v>
      </c>
      <c r="R75" s="254"/>
      <c r="S75" s="254" t="s">
        <v>324</v>
      </c>
      <c r="T75" s="254"/>
      <c r="U75" s="254" t="s">
        <v>364</v>
      </c>
      <c r="V75" s="254" t="s">
        <v>376</v>
      </c>
      <c r="W75" s="254" t="s">
        <v>3377</v>
      </c>
      <c r="AD75" s="164">
        <v>20</v>
      </c>
      <c r="AE75" s="163">
        <v>72</v>
      </c>
    </row>
    <row r="76" spans="1:31" ht="12" customHeight="1">
      <c r="A76" s="254" t="s">
        <v>546</v>
      </c>
      <c r="B76" s="254" t="s">
        <v>543</v>
      </c>
      <c r="C76" s="255" t="s">
        <v>547</v>
      </c>
      <c r="D76" s="255" t="s">
        <v>313</v>
      </c>
      <c r="E76" s="256" t="s">
        <v>362</v>
      </c>
      <c r="F76" s="257">
        <v>133.6</v>
      </c>
      <c r="G76" s="258" t="s">
        <v>315</v>
      </c>
      <c r="H76" s="259"/>
      <c r="I76" s="260">
        <f t="shared" si="3"/>
        <v>128.30000000000001</v>
      </c>
      <c r="J76" s="261" t="s">
        <v>315</v>
      </c>
      <c r="K76" s="262">
        <v>1</v>
      </c>
      <c r="L76" s="263" t="s">
        <v>316</v>
      </c>
      <c r="M76" s="264">
        <v>0.24</v>
      </c>
      <c r="N76" s="263" t="s">
        <v>317</v>
      </c>
      <c r="O76" s="265">
        <v>1.6</v>
      </c>
      <c r="P76" s="266" t="s">
        <v>318</v>
      </c>
      <c r="Q76" s="254" t="s">
        <v>319</v>
      </c>
      <c r="R76" s="254" t="s">
        <v>437</v>
      </c>
      <c r="S76" s="254" t="s">
        <v>324</v>
      </c>
      <c r="T76" s="254"/>
      <c r="U76" s="254" t="s">
        <v>364</v>
      </c>
      <c r="V76" s="254" t="s">
        <v>376</v>
      </c>
      <c r="W76" s="254" t="s">
        <v>545</v>
      </c>
      <c r="AD76" s="164">
        <v>5</v>
      </c>
      <c r="AE76" s="163">
        <v>73</v>
      </c>
    </row>
    <row r="77" spans="1:31" ht="12" customHeight="1">
      <c r="A77" s="254" t="s">
        <v>542</v>
      </c>
      <c r="B77" s="254" t="s">
        <v>543</v>
      </c>
      <c r="C77" s="255" t="s">
        <v>544</v>
      </c>
      <c r="D77" s="255" t="s">
        <v>313</v>
      </c>
      <c r="E77" s="256" t="s">
        <v>362</v>
      </c>
      <c r="F77" s="257">
        <v>131.1</v>
      </c>
      <c r="G77" s="258" t="s">
        <v>315</v>
      </c>
      <c r="H77" s="259"/>
      <c r="I77" s="260">
        <f t="shared" si="3"/>
        <v>125.9</v>
      </c>
      <c r="J77" s="261" t="s">
        <v>315</v>
      </c>
      <c r="K77" s="262">
        <v>1</v>
      </c>
      <c r="L77" s="263" t="s">
        <v>316</v>
      </c>
      <c r="M77" s="264">
        <v>0.24</v>
      </c>
      <c r="N77" s="263" t="s">
        <v>317</v>
      </c>
      <c r="O77" s="265">
        <v>1.6</v>
      </c>
      <c r="P77" s="266" t="s">
        <v>318</v>
      </c>
      <c r="Q77" s="254" t="s">
        <v>319</v>
      </c>
      <c r="R77" s="254" t="s">
        <v>437</v>
      </c>
      <c r="S77" s="254" t="s">
        <v>324</v>
      </c>
      <c r="T77" s="254" t="s">
        <v>464</v>
      </c>
      <c r="U77" s="254" t="s">
        <v>364</v>
      </c>
      <c r="V77" s="254" t="s">
        <v>376</v>
      </c>
      <c r="W77" s="254" t="s">
        <v>545</v>
      </c>
      <c r="AD77" s="164">
        <v>7</v>
      </c>
      <c r="AE77" s="163">
        <v>74</v>
      </c>
    </row>
    <row r="78" spans="1:31" ht="12" customHeight="1">
      <c r="A78" s="254" t="s">
        <v>2996</v>
      </c>
      <c r="B78" s="254" t="s">
        <v>543</v>
      </c>
      <c r="C78" s="255" t="s">
        <v>2997</v>
      </c>
      <c r="D78" s="255" t="s">
        <v>313</v>
      </c>
      <c r="E78" s="256" t="s">
        <v>396</v>
      </c>
      <c r="F78" s="257">
        <v>134.19999999999999</v>
      </c>
      <c r="G78" s="258" t="s">
        <v>315</v>
      </c>
      <c r="H78" s="259"/>
      <c r="I78" s="260">
        <f t="shared" si="3"/>
        <v>128.80000000000001</v>
      </c>
      <c r="J78" s="261" t="s">
        <v>315</v>
      </c>
      <c r="K78" s="262">
        <v>1</v>
      </c>
      <c r="L78" s="263" t="s">
        <v>316</v>
      </c>
      <c r="M78" s="264">
        <v>0.24</v>
      </c>
      <c r="N78" s="263" t="s">
        <v>317</v>
      </c>
      <c r="O78" s="265">
        <v>1.6</v>
      </c>
      <c r="P78" s="266" t="s">
        <v>318</v>
      </c>
      <c r="Q78" s="254" t="s">
        <v>319</v>
      </c>
      <c r="R78" s="254" t="s">
        <v>437</v>
      </c>
      <c r="S78" s="254" t="s">
        <v>324</v>
      </c>
      <c r="T78" s="254"/>
      <c r="U78" s="254" t="s">
        <v>364</v>
      </c>
      <c r="V78" s="254" t="s">
        <v>376</v>
      </c>
      <c r="W78" s="254" t="s">
        <v>545</v>
      </c>
      <c r="AD78" s="164">
        <v>8</v>
      </c>
      <c r="AE78" s="163">
        <v>75</v>
      </c>
    </row>
    <row r="79" spans="1:31" ht="12" customHeight="1">
      <c r="A79" s="254" t="s">
        <v>3232</v>
      </c>
      <c r="B79" s="254" t="s">
        <v>543</v>
      </c>
      <c r="C79" s="255" t="s">
        <v>3233</v>
      </c>
      <c r="D79" s="255" t="s">
        <v>313</v>
      </c>
      <c r="E79" s="256" t="s">
        <v>368</v>
      </c>
      <c r="F79" s="257">
        <v>135.19999999999999</v>
      </c>
      <c r="G79" s="258" t="s">
        <v>315</v>
      </c>
      <c r="H79" s="259"/>
      <c r="I79" s="260">
        <f t="shared" si="3"/>
        <v>129.80000000000001</v>
      </c>
      <c r="J79" s="261" t="s">
        <v>315</v>
      </c>
      <c r="K79" s="262">
        <v>1</v>
      </c>
      <c r="L79" s="263" t="s">
        <v>316</v>
      </c>
      <c r="M79" s="264">
        <v>0.24</v>
      </c>
      <c r="N79" s="263" t="s">
        <v>317</v>
      </c>
      <c r="O79" s="265">
        <v>1.6</v>
      </c>
      <c r="P79" s="266" t="s">
        <v>318</v>
      </c>
      <c r="Q79" s="254" t="s">
        <v>319</v>
      </c>
      <c r="R79" s="254" t="s">
        <v>437</v>
      </c>
      <c r="S79" s="254" t="s">
        <v>324</v>
      </c>
      <c r="T79" s="254"/>
      <c r="U79" s="254" t="s">
        <v>364</v>
      </c>
      <c r="V79" s="254" t="s">
        <v>376</v>
      </c>
      <c r="W79" s="254" t="s">
        <v>545</v>
      </c>
      <c r="AD79" s="164">
        <v>9</v>
      </c>
      <c r="AE79" s="163">
        <v>76</v>
      </c>
    </row>
    <row r="80" spans="1:31" ht="12" customHeight="1">
      <c r="A80" s="254" t="s">
        <v>555</v>
      </c>
      <c r="B80" s="254" t="s">
        <v>543</v>
      </c>
      <c r="C80" s="255" t="s">
        <v>556</v>
      </c>
      <c r="D80" s="255" t="s">
        <v>557</v>
      </c>
      <c r="E80" s="256" t="s">
        <v>396</v>
      </c>
      <c r="F80" s="257">
        <v>151.19999999999999</v>
      </c>
      <c r="G80" s="258" t="s">
        <v>315</v>
      </c>
      <c r="H80" s="259"/>
      <c r="I80" s="260">
        <f t="shared" si="3"/>
        <v>145.19999999999999</v>
      </c>
      <c r="J80" s="261" t="s">
        <v>315</v>
      </c>
      <c r="K80" s="262">
        <v>1</v>
      </c>
      <c r="L80" s="263" t="s">
        <v>316</v>
      </c>
      <c r="M80" s="264">
        <v>0</v>
      </c>
      <c r="N80" s="263" t="s">
        <v>317</v>
      </c>
      <c r="O80" s="265">
        <v>0</v>
      </c>
      <c r="P80" s="266" t="s">
        <v>318</v>
      </c>
      <c r="Q80" s="254" t="s">
        <v>319</v>
      </c>
      <c r="R80" s="254" t="s">
        <v>559</v>
      </c>
      <c r="S80" s="254" t="s">
        <v>324</v>
      </c>
      <c r="T80" s="254"/>
      <c r="U80" s="254" t="s">
        <v>364</v>
      </c>
      <c r="V80" s="254" t="s">
        <v>376</v>
      </c>
      <c r="W80" s="254" t="s">
        <v>558</v>
      </c>
      <c r="AD80" s="164">
        <v>11</v>
      </c>
      <c r="AE80" s="163">
        <v>77</v>
      </c>
    </row>
    <row r="81" spans="1:31" ht="12" customHeight="1">
      <c r="A81" s="254" t="s">
        <v>3352</v>
      </c>
      <c r="B81" s="254" t="s">
        <v>543</v>
      </c>
      <c r="C81" s="255" t="s">
        <v>3353</v>
      </c>
      <c r="D81" s="255" t="s">
        <v>897</v>
      </c>
      <c r="E81" s="256" t="s">
        <v>371</v>
      </c>
      <c r="F81" s="257">
        <v>177.8</v>
      </c>
      <c r="G81" s="258" t="s">
        <v>315</v>
      </c>
      <c r="H81" s="259">
        <v>119.1</v>
      </c>
      <c r="I81" s="260">
        <f t="shared" si="3"/>
        <v>170.7</v>
      </c>
      <c r="J81" s="261" t="s">
        <v>315</v>
      </c>
      <c r="K81" s="262">
        <v>1</v>
      </c>
      <c r="L81" s="263" t="s">
        <v>316</v>
      </c>
      <c r="M81" s="264">
        <v>0</v>
      </c>
      <c r="N81" s="263" t="s">
        <v>317</v>
      </c>
      <c r="O81" s="265">
        <v>0</v>
      </c>
      <c r="P81" s="266" t="s">
        <v>318</v>
      </c>
      <c r="Q81" s="254" t="s">
        <v>319</v>
      </c>
      <c r="R81" s="254" t="s">
        <v>559</v>
      </c>
      <c r="S81" s="254" t="s">
        <v>324</v>
      </c>
      <c r="T81" s="254"/>
      <c r="U81" s="254" t="s">
        <v>364</v>
      </c>
      <c r="V81" s="254" t="s">
        <v>376</v>
      </c>
      <c r="W81" s="254" t="s">
        <v>376</v>
      </c>
      <c r="AD81" s="164">
        <v>15</v>
      </c>
      <c r="AE81" s="163">
        <v>78</v>
      </c>
    </row>
    <row r="82" spans="1:31" ht="12" customHeight="1">
      <c r="A82" s="254" t="s">
        <v>3006</v>
      </c>
      <c r="B82" s="254" t="s">
        <v>543</v>
      </c>
      <c r="C82" s="255" t="s">
        <v>3007</v>
      </c>
      <c r="D82" s="255" t="s">
        <v>897</v>
      </c>
      <c r="E82" s="256" t="s">
        <v>371</v>
      </c>
      <c r="F82" s="257">
        <v>177.8</v>
      </c>
      <c r="G82" s="258" t="s">
        <v>315</v>
      </c>
      <c r="H82" s="259"/>
      <c r="I82" s="260">
        <f t="shared" si="3"/>
        <v>170.7</v>
      </c>
      <c r="J82" s="261" t="s">
        <v>315</v>
      </c>
      <c r="K82" s="262">
        <v>1</v>
      </c>
      <c r="L82" s="263" t="s">
        <v>316</v>
      </c>
      <c r="M82" s="264">
        <v>0</v>
      </c>
      <c r="N82" s="263" t="s">
        <v>317</v>
      </c>
      <c r="O82" s="265">
        <v>0</v>
      </c>
      <c r="P82" s="266" t="s">
        <v>318</v>
      </c>
      <c r="Q82" s="254" t="s">
        <v>319</v>
      </c>
      <c r="R82" s="254" t="s">
        <v>559</v>
      </c>
      <c r="S82" s="254" t="s">
        <v>324</v>
      </c>
      <c r="T82" s="254"/>
      <c r="U82" s="254" t="s">
        <v>364</v>
      </c>
      <c r="V82" s="254" t="s">
        <v>376</v>
      </c>
      <c r="W82" s="254" t="s">
        <v>376</v>
      </c>
      <c r="AD82" s="164">
        <v>16</v>
      </c>
      <c r="AE82" s="163">
        <v>79</v>
      </c>
    </row>
    <row r="83" spans="1:31" ht="12" customHeight="1">
      <c r="A83" s="254" t="s">
        <v>550</v>
      </c>
      <c r="B83" s="254" t="s">
        <v>543</v>
      </c>
      <c r="C83" s="255" t="s">
        <v>551</v>
      </c>
      <c r="D83" s="255" t="s">
        <v>313</v>
      </c>
      <c r="E83" s="256" t="s">
        <v>371</v>
      </c>
      <c r="F83" s="257">
        <v>162.4</v>
      </c>
      <c r="G83" s="258" t="s">
        <v>315</v>
      </c>
      <c r="H83" s="259">
        <v>108.8</v>
      </c>
      <c r="I83" s="260">
        <f t="shared" si="3"/>
        <v>155.9</v>
      </c>
      <c r="J83" s="261" t="s">
        <v>315</v>
      </c>
      <c r="K83" s="262">
        <v>1</v>
      </c>
      <c r="L83" s="263" t="s">
        <v>316</v>
      </c>
      <c r="M83" s="264">
        <v>0</v>
      </c>
      <c r="N83" s="263" t="s">
        <v>317</v>
      </c>
      <c r="O83" s="265">
        <v>0</v>
      </c>
      <c r="P83" s="266" t="s">
        <v>318</v>
      </c>
      <c r="Q83" s="254" t="s">
        <v>319</v>
      </c>
      <c r="R83" s="254" t="s">
        <v>437</v>
      </c>
      <c r="S83" s="254" t="s">
        <v>324</v>
      </c>
      <c r="T83" s="254"/>
      <c r="U83" s="254" t="s">
        <v>364</v>
      </c>
      <c r="V83" s="254" t="s">
        <v>376</v>
      </c>
      <c r="W83" s="254" t="s">
        <v>376</v>
      </c>
      <c r="AD83" s="164">
        <v>21</v>
      </c>
      <c r="AE83" s="163">
        <v>80</v>
      </c>
    </row>
    <row r="84" spans="1:31" ht="12" customHeight="1">
      <c r="A84" s="254" t="s">
        <v>3448</v>
      </c>
      <c r="B84" s="254" t="s">
        <v>543</v>
      </c>
      <c r="C84" s="255" t="s">
        <v>3449</v>
      </c>
      <c r="D84" s="255" t="s">
        <v>313</v>
      </c>
      <c r="E84" s="256" t="s">
        <v>371</v>
      </c>
      <c r="F84" s="257">
        <v>166.3</v>
      </c>
      <c r="G84" s="258" t="s">
        <v>315</v>
      </c>
      <c r="H84" s="259"/>
      <c r="I84" s="260">
        <f t="shared" si="3"/>
        <v>159.6</v>
      </c>
      <c r="J84" s="261" t="s">
        <v>315</v>
      </c>
      <c r="K84" s="262">
        <v>1</v>
      </c>
      <c r="L84" s="263" t="s">
        <v>316</v>
      </c>
      <c r="M84" s="264">
        <v>0</v>
      </c>
      <c r="N84" s="263" t="s">
        <v>317</v>
      </c>
      <c r="O84" s="265">
        <v>0</v>
      </c>
      <c r="P84" s="266" t="s">
        <v>318</v>
      </c>
      <c r="Q84" s="254" t="s">
        <v>319</v>
      </c>
      <c r="R84" s="254" t="s">
        <v>437</v>
      </c>
      <c r="S84" s="254" t="s">
        <v>324</v>
      </c>
      <c r="T84" s="254" t="s">
        <v>4186</v>
      </c>
      <c r="U84" s="254" t="s">
        <v>364</v>
      </c>
      <c r="V84" s="254" t="s">
        <v>376</v>
      </c>
      <c r="W84" s="254" t="s">
        <v>376</v>
      </c>
      <c r="AD84" s="164">
        <v>22</v>
      </c>
      <c r="AE84" s="163">
        <v>81</v>
      </c>
    </row>
    <row r="85" spans="1:31" ht="12" customHeight="1">
      <c r="A85" s="254" t="s">
        <v>548</v>
      </c>
      <c r="B85" s="254" t="s">
        <v>543</v>
      </c>
      <c r="C85" s="255" t="s">
        <v>549</v>
      </c>
      <c r="D85" s="255" t="s">
        <v>313</v>
      </c>
      <c r="E85" s="256" t="s">
        <v>371</v>
      </c>
      <c r="F85" s="257">
        <v>166.3</v>
      </c>
      <c r="G85" s="258" t="s">
        <v>315</v>
      </c>
      <c r="H85" s="259"/>
      <c r="I85" s="260">
        <f t="shared" si="3"/>
        <v>159.6</v>
      </c>
      <c r="J85" s="261" t="s">
        <v>315</v>
      </c>
      <c r="K85" s="262">
        <v>1</v>
      </c>
      <c r="L85" s="263" t="s">
        <v>316</v>
      </c>
      <c r="M85" s="264">
        <v>0</v>
      </c>
      <c r="N85" s="263" t="s">
        <v>317</v>
      </c>
      <c r="O85" s="265">
        <v>0</v>
      </c>
      <c r="P85" s="266" t="s">
        <v>318</v>
      </c>
      <c r="Q85" s="254" t="s">
        <v>425</v>
      </c>
      <c r="R85" s="254" t="s">
        <v>437</v>
      </c>
      <c r="S85" s="254" t="s">
        <v>324</v>
      </c>
      <c r="T85" s="254" t="s">
        <v>4186</v>
      </c>
      <c r="U85" s="254" t="s">
        <v>364</v>
      </c>
      <c r="V85" s="254" t="s">
        <v>376</v>
      </c>
      <c r="W85" s="254" t="s">
        <v>376</v>
      </c>
      <c r="AD85" s="164">
        <v>23</v>
      </c>
      <c r="AE85" s="163">
        <v>82</v>
      </c>
    </row>
    <row r="86" spans="1:31" ht="12" customHeight="1">
      <c r="A86" s="254" t="s">
        <v>552</v>
      </c>
      <c r="B86" s="254" t="s">
        <v>543</v>
      </c>
      <c r="C86" s="255" t="s">
        <v>553</v>
      </c>
      <c r="D86" s="255" t="s">
        <v>313</v>
      </c>
      <c r="E86" s="256" t="s">
        <v>368</v>
      </c>
      <c r="F86" s="257">
        <v>162.4</v>
      </c>
      <c r="G86" s="258" t="s">
        <v>315</v>
      </c>
      <c r="H86" s="259"/>
      <c r="I86" s="260">
        <f t="shared" si="3"/>
        <v>155.9</v>
      </c>
      <c r="J86" s="261" t="s">
        <v>315</v>
      </c>
      <c r="K86" s="262">
        <v>1</v>
      </c>
      <c r="L86" s="263" t="s">
        <v>316</v>
      </c>
      <c r="M86" s="264">
        <v>0.24</v>
      </c>
      <c r="N86" s="263" t="s">
        <v>317</v>
      </c>
      <c r="O86" s="265">
        <v>1.6</v>
      </c>
      <c r="P86" s="266" t="s">
        <v>318</v>
      </c>
      <c r="Q86" s="254" t="s">
        <v>319</v>
      </c>
      <c r="R86" s="254" t="s">
        <v>437</v>
      </c>
      <c r="S86" s="254" t="s">
        <v>324</v>
      </c>
      <c r="T86" s="254"/>
      <c r="U86" s="254" t="s">
        <v>364</v>
      </c>
      <c r="V86" s="254" t="s">
        <v>376</v>
      </c>
      <c r="W86" s="254" t="s">
        <v>554</v>
      </c>
      <c r="AD86" s="164">
        <v>25</v>
      </c>
      <c r="AE86" s="163">
        <v>83</v>
      </c>
    </row>
    <row r="87" spans="1:31" ht="12" customHeight="1">
      <c r="A87" s="254" t="s">
        <v>2948</v>
      </c>
      <c r="B87" s="254" t="s">
        <v>543</v>
      </c>
      <c r="C87" s="255" t="s">
        <v>2949</v>
      </c>
      <c r="D87" s="255" t="s">
        <v>897</v>
      </c>
      <c r="E87" s="256" t="s">
        <v>371</v>
      </c>
      <c r="F87" s="257">
        <v>208.3</v>
      </c>
      <c r="G87" s="258" t="s">
        <v>315</v>
      </c>
      <c r="H87" s="259"/>
      <c r="I87" s="260">
        <f t="shared" si="3"/>
        <v>200</v>
      </c>
      <c r="J87" s="261" t="s">
        <v>315</v>
      </c>
      <c r="K87" s="262">
        <v>1</v>
      </c>
      <c r="L87" s="263" t="s">
        <v>316</v>
      </c>
      <c r="M87" s="264">
        <v>0</v>
      </c>
      <c r="N87" s="263" t="s">
        <v>317</v>
      </c>
      <c r="O87" s="265">
        <v>0</v>
      </c>
      <c r="P87" s="266" t="s">
        <v>318</v>
      </c>
      <c r="Q87" s="254" t="s">
        <v>319</v>
      </c>
      <c r="R87" s="254" t="s">
        <v>437</v>
      </c>
      <c r="S87" s="254" t="s">
        <v>324</v>
      </c>
      <c r="T87" s="254"/>
      <c r="U87" s="254" t="s">
        <v>364</v>
      </c>
      <c r="V87" s="254" t="s">
        <v>376</v>
      </c>
      <c r="W87" s="254" t="s">
        <v>376</v>
      </c>
      <c r="AD87" s="164">
        <v>28</v>
      </c>
      <c r="AE87" s="163">
        <v>84</v>
      </c>
    </row>
    <row r="88" spans="1:31" ht="12" customHeight="1">
      <c r="A88" s="254" t="s">
        <v>566</v>
      </c>
      <c r="B88" s="254" t="s">
        <v>561</v>
      </c>
      <c r="C88" s="255" t="s">
        <v>567</v>
      </c>
      <c r="D88" s="255" t="s">
        <v>563</v>
      </c>
      <c r="E88" s="256" t="s">
        <v>396</v>
      </c>
      <c r="F88" s="257">
        <v>316.89999999999998</v>
      </c>
      <c r="G88" s="258" t="s">
        <v>315</v>
      </c>
      <c r="H88" s="259"/>
      <c r="I88" s="260">
        <f t="shared" si="3"/>
        <v>304.2</v>
      </c>
      <c r="J88" s="261" t="s">
        <v>315</v>
      </c>
      <c r="K88" s="262">
        <v>1</v>
      </c>
      <c r="L88" s="263" t="s">
        <v>316</v>
      </c>
      <c r="M88" s="264">
        <v>0.25</v>
      </c>
      <c r="N88" s="263" t="s">
        <v>317</v>
      </c>
      <c r="O88" s="265">
        <v>1.65</v>
      </c>
      <c r="P88" s="266" t="s">
        <v>318</v>
      </c>
      <c r="Q88" s="254" t="s">
        <v>319</v>
      </c>
      <c r="R88" s="254" t="s">
        <v>4214</v>
      </c>
      <c r="S88" s="254" t="s">
        <v>324</v>
      </c>
      <c r="T88" s="254"/>
      <c r="U88" s="254" t="s">
        <v>364</v>
      </c>
      <c r="V88" s="254" t="s">
        <v>564</v>
      </c>
      <c r="W88" s="254" t="s">
        <v>565</v>
      </c>
      <c r="AD88" s="164">
        <v>5</v>
      </c>
      <c r="AE88" s="163">
        <v>85</v>
      </c>
    </row>
    <row r="89" spans="1:31" ht="12" customHeight="1">
      <c r="A89" s="254" t="s">
        <v>560</v>
      </c>
      <c r="B89" s="254" t="s">
        <v>561</v>
      </c>
      <c r="C89" s="255" t="s">
        <v>562</v>
      </c>
      <c r="D89" s="255" t="s">
        <v>563</v>
      </c>
      <c r="E89" s="256" t="s">
        <v>362</v>
      </c>
      <c r="F89" s="257">
        <v>319</v>
      </c>
      <c r="G89" s="258" t="s">
        <v>315</v>
      </c>
      <c r="H89" s="259"/>
      <c r="I89" s="260">
        <f t="shared" ref="I89:I106" si="4">ROUND(IF(F89&gt;0,+F89*(100-I$2)/100,""),1)</f>
        <v>306.2</v>
      </c>
      <c r="J89" s="261" t="s">
        <v>315</v>
      </c>
      <c r="K89" s="262">
        <v>1</v>
      </c>
      <c r="L89" s="263" t="s">
        <v>316</v>
      </c>
      <c r="M89" s="264">
        <v>0.25</v>
      </c>
      <c r="N89" s="263" t="s">
        <v>317</v>
      </c>
      <c r="O89" s="265">
        <v>1.65</v>
      </c>
      <c r="P89" s="266" t="s">
        <v>318</v>
      </c>
      <c r="Q89" s="254" t="s">
        <v>319</v>
      </c>
      <c r="R89" s="254" t="s">
        <v>437</v>
      </c>
      <c r="S89" s="254" t="s">
        <v>324</v>
      </c>
      <c r="T89" s="254"/>
      <c r="U89" s="254" t="s">
        <v>364</v>
      </c>
      <c r="V89" s="254" t="s">
        <v>564</v>
      </c>
      <c r="W89" s="254" t="s">
        <v>565</v>
      </c>
      <c r="AD89" s="164">
        <v>6</v>
      </c>
      <c r="AE89" s="163">
        <v>86</v>
      </c>
    </row>
    <row r="90" spans="1:31" ht="12" customHeight="1">
      <c r="A90" s="268" t="s">
        <v>3768</v>
      </c>
      <c r="B90" s="254" t="s">
        <v>561</v>
      </c>
      <c r="C90" s="255" t="s">
        <v>3769</v>
      </c>
      <c r="D90" s="255" t="s">
        <v>3770</v>
      </c>
      <c r="E90" s="256" t="s">
        <v>396</v>
      </c>
      <c r="F90" s="257">
        <v>313.60000000000002</v>
      </c>
      <c r="G90" s="258" t="s">
        <v>315</v>
      </c>
      <c r="H90" s="259"/>
      <c r="I90" s="260">
        <f t="shared" si="4"/>
        <v>301.10000000000002</v>
      </c>
      <c r="J90" s="261" t="s">
        <v>315</v>
      </c>
      <c r="K90" s="262">
        <v>1</v>
      </c>
      <c r="L90" s="263" t="s">
        <v>316</v>
      </c>
      <c r="M90" s="264">
        <v>0</v>
      </c>
      <c r="N90" s="263" t="s">
        <v>317</v>
      </c>
      <c r="O90" s="265">
        <v>0</v>
      </c>
      <c r="P90" s="266" t="s">
        <v>318</v>
      </c>
      <c r="Q90" s="254" t="s">
        <v>319</v>
      </c>
      <c r="R90" s="254" t="s">
        <v>4212</v>
      </c>
      <c r="S90" s="254" t="s">
        <v>324</v>
      </c>
      <c r="T90" s="254" t="s">
        <v>4118</v>
      </c>
      <c r="U90" s="254" t="s">
        <v>364</v>
      </c>
      <c r="V90" s="254" t="s">
        <v>564</v>
      </c>
      <c r="W90" s="254" t="s">
        <v>3771</v>
      </c>
      <c r="AD90" s="164">
        <v>7</v>
      </c>
      <c r="AE90" s="163">
        <v>87</v>
      </c>
    </row>
    <row r="91" spans="1:31" ht="12" customHeight="1">
      <c r="A91" s="254" t="s">
        <v>568</v>
      </c>
      <c r="B91" s="254" t="s">
        <v>569</v>
      </c>
      <c r="C91" s="255" t="s">
        <v>570</v>
      </c>
      <c r="D91" s="255" t="s">
        <v>571</v>
      </c>
      <c r="E91" s="256" t="s">
        <v>362</v>
      </c>
      <c r="F91" s="257">
        <v>209.9</v>
      </c>
      <c r="G91" s="258" t="s">
        <v>315</v>
      </c>
      <c r="H91" s="259"/>
      <c r="I91" s="260">
        <f t="shared" si="4"/>
        <v>201.5</v>
      </c>
      <c r="J91" s="261" t="s">
        <v>315</v>
      </c>
      <c r="K91" s="262">
        <v>1</v>
      </c>
      <c r="L91" s="263" t="s">
        <v>316</v>
      </c>
      <c r="M91" s="264">
        <v>0.28000000000000003</v>
      </c>
      <c r="N91" s="263" t="s">
        <v>317</v>
      </c>
      <c r="O91" s="265">
        <v>1.75</v>
      </c>
      <c r="P91" s="266" t="s">
        <v>318</v>
      </c>
      <c r="Q91" s="254" t="s">
        <v>319</v>
      </c>
      <c r="R91" s="254" t="s">
        <v>573</v>
      </c>
      <c r="S91" s="254" t="s">
        <v>324</v>
      </c>
      <c r="T91" s="254"/>
      <c r="U91" s="254" t="s">
        <v>364</v>
      </c>
      <c r="V91" s="254" t="s">
        <v>376</v>
      </c>
      <c r="W91" s="254" t="s">
        <v>572</v>
      </c>
      <c r="AD91" s="164">
        <v>5</v>
      </c>
      <c r="AE91" s="163">
        <v>88</v>
      </c>
    </row>
    <row r="92" spans="1:31" ht="12" customHeight="1">
      <c r="A92" s="254" t="s">
        <v>574</v>
      </c>
      <c r="B92" s="254" t="s">
        <v>569</v>
      </c>
      <c r="C92" s="255" t="s">
        <v>575</v>
      </c>
      <c r="D92" s="255" t="s">
        <v>571</v>
      </c>
      <c r="E92" s="256" t="s">
        <v>396</v>
      </c>
      <c r="F92" s="257">
        <v>214.2</v>
      </c>
      <c r="G92" s="258" t="s">
        <v>315</v>
      </c>
      <c r="H92" s="259"/>
      <c r="I92" s="260">
        <f t="shared" si="4"/>
        <v>205.6</v>
      </c>
      <c r="J92" s="261" t="s">
        <v>315</v>
      </c>
      <c r="K92" s="262">
        <v>1</v>
      </c>
      <c r="L92" s="263" t="s">
        <v>316</v>
      </c>
      <c r="M92" s="264">
        <v>0.28000000000000003</v>
      </c>
      <c r="N92" s="263" t="s">
        <v>317</v>
      </c>
      <c r="O92" s="265">
        <v>1.75</v>
      </c>
      <c r="P92" s="266" t="s">
        <v>318</v>
      </c>
      <c r="Q92" s="254" t="s">
        <v>319</v>
      </c>
      <c r="R92" s="254" t="s">
        <v>573</v>
      </c>
      <c r="S92" s="254" t="s">
        <v>324</v>
      </c>
      <c r="T92" s="254"/>
      <c r="U92" s="254" t="s">
        <v>364</v>
      </c>
      <c r="V92" s="254" t="s">
        <v>376</v>
      </c>
      <c r="W92" s="254" t="s">
        <v>572</v>
      </c>
      <c r="AD92" s="164">
        <v>6</v>
      </c>
      <c r="AE92" s="163">
        <v>89</v>
      </c>
    </row>
    <row r="93" spans="1:31" ht="12" customHeight="1">
      <c r="A93" s="254" t="s">
        <v>576</v>
      </c>
      <c r="B93" s="254" t="s">
        <v>577</v>
      </c>
      <c r="C93" s="255" t="s">
        <v>578</v>
      </c>
      <c r="D93" s="255" t="s">
        <v>313</v>
      </c>
      <c r="E93" s="256" t="s">
        <v>371</v>
      </c>
      <c r="F93" s="257">
        <v>169.1</v>
      </c>
      <c r="G93" s="258" t="s">
        <v>315</v>
      </c>
      <c r="H93" s="259">
        <v>113.3</v>
      </c>
      <c r="I93" s="260">
        <f t="shared" si="4"/>
        <v>162.30000000000001</v>
      </c>
      <c r="J93" s="261" t="s">
        <v>315</v>
      </c>
      <c r="K93" s="262">
        <v>1</v>
      </c>
      <c r="L93" s="263" t="s">
        <v>316</v>
      </c>
      <c r="M93" s="264">
        <v>0.26</v>
      </c>
      <c r="N93" s="263" t="s">
        <v>317</v>
      </c>
      <c r="O93" s="265">
        <v>1.6</v>
      </c>
      <c r="P93" s="266" t="s">
        <v>318</v>
      </c>
      <c r="Q93" s="254" t="s">
        <v>425</v>
      </c>
      <c r="R93" s="254" t="s">
        <v>427</v>
      </c>
      <c r="S93" s="254" t="s">
        <v>324</v>
      </c>
      <c r="T93" s="254"/>
      <c r="U93" s="254" t="s">
        <v>364</v>
      </c>
      <c r="V93" s="254" t="s">
        <v>376</v>
      </c>
      <c r="W93" s="254" t="s">
        <v>579</v>
      </c>
      <c r="AD93" s="164">
        <v>5</v>
      </c>
      <c r="AE93" s="163">
        <v>90</v>
      </c>
    </row>
    <row r="94" spans="1:31" ht="12" customHeight="1">
      <c r="A94" s="254" t="s">
        <v>580</v>
      </c>
      <c r="B94" s="254" t="s">
        <v>577</v>
      </c>
      <c r="C94" s="255" t="s">
        <v>581</v>
      </c>
      <c r="D94" s="255" t="s">
        <v>313</v>
      </c>
      <c r="E94" s="256" t="s">
        <v>368</v>
      </c>
      <c r="F94" s="257">
        <v>167.2</v>
      </c>
      <c r="G94" s="258" t="s">
        <v>315</v>
      </c>
      <c r="H94" s="259"/>
      <c r="I94" s="260">
        <f t="shared" si="4"/>
        <v>160.5</v>
      </c>
      <c r="J94" s="261" t="s">
        <v>315</v>
      </c>
      <c r="K94" s="262">
        <v>1</v>
      </c>
      <c r="L94" s="263" t="s">
        <v>316</v>
      </c>
      <c r="M94" s="264">
        <v>0.26</v>
      </c>
      <c r="N94" s="263" t="s">
        <v>317</v>
      </c>
      <c r="O94" s="265">
        <v>1.6</v>
      </c>
      <c r="P94" s="266" t="s">
        <v>318</v>
      </c>
      <c r="Q94" s="254" t="s">
        <v>425</v>
      </c>
      <c r="R94" s="254" t="s">
        <v>427</v>
      </c>
      <c r="S94" s="254" t="s">
        <v>324</v>
      </c>
      <c r="T94" s="254"/>
      <c r="U94" s="254" t="s">
        <v>364</v>
      </c>
      <c r="V94" s="254" t="s">
        <v>376</v>
      </c>
      <c r="W94" s="254" t="s">
        <v>579</v>
      </c>
      <c r="AD94" s="164">
        <v>6</v>
      </c>
      <c r="AE94" s="163">
        <v>91</v>
      </c>
    </row>
    <row r="95" spans="1:31" ht="12" customHeight="1">
      <c r="A95" s="254" t="s">
        <v>582</v>
      </c>
      <c r="B95" s="254" t="s">
        <v>583</v>
      </c>
      <c r="C95" s="255" t="s">
        <v>584</v>
      </c>
      <c r="D95" s="255" t="s">
        <v>361</v>
      </c>
      <c r="E95" s="256" t="s">
        <v>396</v>
      </c>
      <c r="F95" s="257">
        <v>161.9</v>
      </c>
      <c r="G95" s="258" t="s">
        <v>315</v>
      </c>
      <c r="H95" s="259"/>
      <c r="I95" s="260">
        <f t="shared" si="4"/>
        <v>155.4</v>
      </c>
      <c r="J95" s="261" t="s">
        <v>315</v>
      </c>
      <c r="K95" s="262">
        <v>1</v>
      </c>
      <c r="L95" s="263" t="s">
        <v>316</v>
      </c>
      <c r="M95" s="264">
        <v>0.2</v>
      </c>
      <c r="N95" s="263" t="s">
        <v>317</v>
      </c>
      <c r="O95" s="265">
        <v>1.5</v>
      </c>
      <c r="P95" s="266" t="s">
        <v>318</v>
      </c>
      <c r="Q95" s="254" t="s">
        <v>339</v>
      </c>
      <c r="R95" s="254" t="s">
        <v>427</v>
      </c>
      <c r="S95" s="254" t="s">
        <v>324</v>
      </c>
      <c r="T95" s="254"/>
      <c r="U95" s="254" t="s">
        <v>364</v>
      </c>
      <c r="V95" s="254" t="s">
        <v>376</v>
      </c>
      <c r="W95" s="254" t="s">
        <v>585</v>
      </c>
      <c r="AD95" s="164">
        <v>5</v>
      </c>
      <c r="AE95" s="163">
        <v>92</v>
      </c>
    </row>
    <row r="96" spans="1:31" ht="12" customHeight="1">
      <c r="A96" s="254" t="s">
        <v>586</v>
      </c>
      <c r="B96" s="254" t="s">
        <v>583</v>
      </c>
      <c r="C96" s="255" t="s">
        <v>587</v>
      </c>
      <c r="D96" s="255" t="s">
        <v>380</v>
      </c>
      <c r="E96" s="256" t="s">
        <v>371</v>
      </c>
      <c r="F96" s="257">
        <v>209</v>
      </c>
      <c r="G96" s="258" t="s">
        <v>315</v>
      </c>
      <c r="H96" s="259"/>
      <c r="I96" s="260">
        <f t="shared" si="4"/>
        <v>200.6</v>
      </c>
      <c r="J96" s="261" t="s">
        <v>315</v>
      </c>
      <c r="K96" s="262">
        <v>1</v>
      </c>
      <c r="L96" s="263" t="s">
        <v>316</v>
      </c>
      <c r="M96" s="264">
        <v>0</v>
      </c>
      <c r="N96" s="263" t="s">
        <v>317</v>
      </c>
      <c r="O96" s="265">
        <v>0</v>
      </c>
      <c r="P96" s="266" t="s">
        <v>318</v>
      </c>
      <c r="Q96" s="254" t="s">
        <v>339</v>
      </c>
      <c r="R96" s="254" t="s">
        <v>427</v>
      </c>
      <c r="S96" s="254" t="s">
        <v>324</v>
      </c>
      <c r="T96" s="254"/>
      <c r="U96" s="254" t="s">
        <v>364</v>
      </c>
      <c r="V96" s="254" t="s">
        <v>376</v>
      </c>
      <c r="W96" s="254" t="s">
        <v>585</v>
      </c>
      <c r="AD96" s="164">
        <v>8</v>
      </c>
      <c r="AE96" s="163">
        <v>93</v>
      </c>
    </row>
    <row r="97" spans="1:31" ht="12" customHeight="1">
      <c r="A97" s="254" t="s">
        <v>3095</v>
      </c>
      <c r="B97" s="254" t="s">
        <v>583</v>
      </c>
      <c r="C97" s="255" t="s">
        <v>3096</v>
      </c>
      <c r="D97" s="255" t="s">
        <v>3097</v>
      </c>
      <c r="E97" s="256" t="s">
        <v>371</v>
      </c>
      <c r="F97" s="257">
        <v>288.39999999999998</v>
      </c>
      <c r="G97" s="258" t="s">
        <v>315</v>
      </c>
      <c r="H97" s="259"/>
      <c r="I97" s="260">
        <f t="shared" si="4"/>
        <v>276.89999999999998</v>
      </c>
      <c r="J97" s="261" t="s">
        <v>315</v>
      </c>
      <c r="K97" s="262">
        <v>1</v>
      </c>
      <c r="L97" s="263" t="s">
        <v>316</v>
      </c>
      <c r="M97" s="264">
        <v>0</v>
      </c>
      <c r="N97" s="263" t="s">
        <v>317</v>
      </c>
      <c r="O97" s="265">
        <v>0</v>
      </c>
      <c r="P97" s="266" t="s">
        <v>318</v>
      </c>
      <c r="Q97" s="254" t="s">
        <v>339</v>
      </c>
      <c r="R97" s="254" t="s">
        <v>427</v>
      </c>
      <c r="S97" s="254" t="s">
        <v>324</v>
      </c>
      <c r="T97" s="254"/>
      <c r="U97" s="254" t="s">
        <v>364</v>
      </c>
      <c r="V97" s="254" t="s">
        <v>376</v>
      </c>
      <c r="W97" s="254" t="s">
        <v>376</v>
      </c>
      <c r="AD97" s="164">
        <v>10</v>
      </c>
      <c r="AE97" s="163">
        <v>94</v>
      </c>
    </row>
    <row r="98" spans="1:31" ht="12" customHeight="1">
      <c r="A98" s="254" t="s">
        <v>3741</v>
      </c>
      <c r="B98" s="254" t="s">
        <v>583</v>
      </c>
      <c r="C98" s="255" t="s">
        <v>3742</v>
      </c>
      <c r="D98" s="255" t="s">
        <v>2324</v>
      </c>
      <c r="E98" s="256" t="s">
        <v>371</v>
      </c>
      <c r="F98" s="257">
        <v>234.6</v>
      </c>
      <c r="G98" s="258" t="s">
        <v>315</v>
      </c>
      <c r="H98" s="259"/>
      <c r="I98" s="260">
        <f t="shared" si="4"/>
        <v>225.2</v>
      </c>
      <c r="J98" s="261" t="s">
        <v>315</v>
      </c>
      <c r="K98" s="262">
        <v>1</v>
      </c>
      <c r="L98" s="263" t="s">
        <v>316</v>
      </c>
      <c r="M98" s="264">
        <v>0</v>
      </c>
      <c r="N98" s="263" t="s">
        <v>317</v>
      </c>
      <c r="O98" s="265">
        <v>0</v>
      </c>
      <c r="P98" s="266" t="s">
        <v>318</v>
      </c>
      <c r="Q98" s="254" t="s">
        <v>339</v>
      </c>
      <c r="R98" s="254" t="s">
        <v>427</v>
      </c>
      <c r="S98" s="254" t="s">
        <v>324</v>
      </c>
      <c r="T98" s="254"/>
      <c r="U98" s="254" t="s">
        <v>364</v>
      </c>
      <c r="V98" s="254" t="s">
        <v>376</v>
      </c>
      <c r="W98" s="254" t="s">
        <v>376</v>
      </c>
      <c r="AD98" s="164">
        <v>13</v>
      </c>
      <c r="AE98" s="163">
        <v>95</v>
      </c>
    </row>
    <row r="99" spans="1:31" ht="12" customHeight="1">
      <c r="A99" s="254" t="s">
        <v>3739</v>
      </c>
      <c r="B99" s="254" t="s">
        <v>583</v>
      </c>
      <c r="C99" s="255" t="s">
        <v>3740</v>
      </c>
      <c r="D99" s="255" t="s">
        <v>2324</v>
      </c>
      <c r="E99" s="256" t="s">
        <v>371</v>
      </c>
      <c r="F99" s="257">
        <v>234.6</v>
      </c>
      <c r="G99" s="258" t="s">
        <v>315</v>
      </c>
      <c r="H99" s="259"/>
      <c r="I99" s="260">
        <f t="shared" si="4"/>
        <v>225.2</v>
      </c>
      <c r="J99" s="261" t="s">
        <v>315</v>
      </c>
      <c r="K99" s="262">
        <v>1</v>
      </c>
      <c r="L99" s="263" t="s">
        <v>316</v>
      </c>
      <c r="M99" s="264">
        <v>0</v>
      </c>
      <c r="N99" s="263" t="s">
        <v>317</v>
      </c>
      <c r="O99" s="265">
        <v>0</v>
      </c>
      <c r="P99" s="266" t="s">
        <v>318</v>
      </c>
      <c r="Q99" s="254" t="s">
        <v>339</v>
      </c>
      <c r="R99" s="254" t="s">
        <v>427</v>
      </c>
      <c r="S99" s="254" t="s">
        <v>324</v>
      </c>
      <c r="T99" s="254"/>
      <c r="U99" s="254" t="s">
        <v>364</v>
      </c>
      <c r="V99" s="254" t="s">
        <v>376</v>
      </c>
      <c r="W99" s="254" t="s">
        <v>376</v>
      </c>
      <c r="AD99" s="164">
        <v>14</v>
      </c>
      <c r="AE99" s="163">
        <v>96</v>
      </c>
    </row>
    <row r="100" spans="1:31" ht="12" customHeight="1">
      <c r="A100" s="254" t="s">
        <v>2965</v>
      </c>
      <c r="B100" s="254" t="s">
        <v>583</v>
      </c>
      <c r="C100" s="255" t="s">
        <v>2966</v>
      </c>
      <c r="D100" s="255" t="s">
        <v>380</v>
      </c>
      <c r="E100" s="256" t="s">
        <v>371</v>
      </c>
      <c r="F100" s="257">
        <v>194.2</v>
      </c>
      <c r="G100" s="258" t="s">
        <v>315</v>
      </c>
      <c r="H100" s="259"/>
      <c r="I100" s="260">
        <f t="shared" si="4"/>
        <v>186.4</v>
      </c>
      <c r="J100" s="261" t="s">
        <v>315</v>
      </c>
      <c r="K100" s="262">
        <v>1</v>
      </c>
      <c r="L100" s="263" t="s">
        <v>316</v>
      </c>
      <c r="M100" s="264">
        <v>0</v>
      </c>
      <c r="N100" s="263" t="s">
        <v>317</v>
      </c>
      <c r="O100" s="265">
        <v>0</v>
      </c>
      <c r="P100" s="266" t="s">
        <v>318</v>
      </c>
      <c r="Q100" s="254" t="s">
        <v>339</v>
      </c>
      <c r="R100" s="254" t="s">
        <v>427</v>
      </c>
      <c r="S100" s="254" t="s">
        <v>324</v>
      </c>
      <c r="T100" s="254"/>
      <c r="U100" s="254" t="s">
        <v>364</v>
      </c>
      <c r="V100" s="254" t="s">
        <v>376</v>
      </c>
      <c r="W100" s="254" t="s">
        <v>376</v>
      </c>
      <c r="AD100" s="164">
        <v>17</v>
      </c>
      <c r="AE100" s="163">
        <v>97</v>
      </c>
    </row>
    <row r="101" spans="1:31" ht="12" customHeight="1">
      <c r="A101" s="254" t="s">
        <v>3456</v>
      </c>
      <c r="B101" s="254" t="s">
        <v>583</v>
      </c>
      <c r="C101" s="255" t="s">
        <v>3457</v>
      </c>
      <c r="D101" s="255" t="s">
        <v>380</v>
      </c>
      <c r="E101" s="256" t="s">
        <v>371</v>
      </c>
      <c r="F101" s="257">
        <v>194.2</v>
      </c>
      <c r="G101" s="258" t="s">
        <v>315</v>
      </c>
      <c r="H101" s="259">
        <v>130.1</v>
      </c>
      <c r="I101" s="260">
        <f t="shared" si="4"/>
        <v>186.4</v>
      </c>
      <c r="J101" s="261" t="s">
        <v>315</v>
      </c>
      <c r="K101" s="262">
        <v>1</v>
      </c>
      <c r="L101" s="263" t="s">
        <v>316</v>
      </c>
      <c r="M101" s="264">
        <v>0</v>
      </c>
      <c r="N101" s="263" t="s">
        <v>317</v>
      </c>
      <c r="O101" s="265">
        <v>0</v>
      </c>
      <c r="P101" s="266" t="s">
        <v>318</v>
      </c>
      <c r="Q101" s="254" t="s">
        <v>339</v>
      </c>
      <c r="R101" s="254" t="s">
        <v>427</v>
      </c>
      <c r="S101" s="254" t="s">
        <v>324</v>
      </c>
      <c r="T101" s="254"/>
      <c r="U101" s="254" t="s">
        <v>364</v>
      </c>
      <c r="V101" s="254" t="s">
        <v>376</v>
      </c>
      <c r="W101" s="254" t="s">
        <v>376</v>
      </c>
      <c r="AD101" s="164">
        <v>18</v>
      </c>
      <c r="AE101" s="163">
        <v>98</v>
      </c>
    </row>
    <row r="102" spans="1:31" ht="12" customHeight="1">
      <c r="A102" s="254" t="s">
        <v>3280</v>
      </c>
      <c r="B102" s="254" t="s">
        <v>583</v>
      </c>
      <c r="C102" s="255" t="s">
        <v>3281</v>
      </c>
      <c r="D102" s="255" t="s">
        <v>380</v>
      </c>
      <c r="E102" s="256" t="s">
        <v>371</v>
      </c>
      <c r="F102" s="257">
        <v>221.2</v>
      </c>
      <c r="G102" s="258" t="s">
        <v>315</v>
      </c>
      <c r="H102" s="259">
        <v>148.19999999999999</v>
      </c>
      <c r="I102" s="260">
        <f t="shared" si="4"/>
        <v>212.4</v>
      </c>
      <c r="J102" s="261" t="s">
        <v>315</v>
      </c>
      <c r="K102" s="262">
        <v>1</v>
      </c>
      <c r="L102" s="263" t="s">
        <v>316</v>
      </c>
      <c r="M102" s="264">
        <v>0</v>
      </c>
      <c r="N102" s="263" t="s">
        <v>317</v>
      </c>
      <c r="O102" s="265">
        <v>0</v>
      </c>
      <c r="P102" s="266" t="s">
        <v>318</v>
      </c>
      <c r="Q102" s="254" t="s">
        <v>339</v>
      </c>
      <c r="R102" s="254" t="s">
        <v>427</v>
      </c>
      <c r="S102" s="254" t="s">
        <v>324</v>
      </c>
      <c r="T102" s="254"/>
      <c r="U102" s="254" t="s">
        <v>364</v>
      </c>
      <c r="V102" s="254" t="s">
        <v>376</v>
      </c>
      <c r="W102" s="254" t="s">
        <v>376</v>
      </c>
      <c r="AD102" s="164">
        <v>19</v>
      </c>
      <c r="AE102" s="163">
        <v>99</v>
      </c>
    </row>
    <row r="103" spans="1:31" ht="12" customHeight="1">
      <c r="A103" s="254" t="s">
        <v>3282</v>
      </c>
      <c r="B103" s="254" t="s">
        <v>583</v>
      </c>
      <c r="C103" s="255" t="s">
        <v>3283</v>
      </c>
      <c r="D103" s="255" t="s">
        <v>380</v>
      </c>
      <c r="E103" s="256" t="s">
        <v>396</v>
      </c>
      <c r="F103" s="257">
        <v>226.8</v>
      </c>
      <c r="G103" s="258" t="s">
        <v>315</v>
      </c>
      <c r="H103" s="259"/>
      <c r="I103" s="260">
        <f t="shared" si="4"/>
        <v>217.7</v>
      </c>
      <c r="J103" s="261" t="s">
        <v>315</v>
      </c>
      <c r="K103" s="262">
        <v>1</v>
      </c>
      <c r="L103" s="263" t="s">
        <v>316</v>
      </c>
      <c r="M103" s="264">
        <v>0</v>
      </c>
      <c r="N103" s="263" t="s">
        <v>317</v>
      </c>
      <c r="O103" s="265">
        <v>0</v>
      </c>
      <c r="P103" s="266" t="s">
        <v>318</v>
      </c>
      <c r="Q103" s="254" t="s">
        <v>339</v>
      </c>
      <c r="R103" s="254" t="s">
        <v>3285</v>
      </c>
      <c r="S103" s="254" t="s">
        <v>324</v>
      </c>
      <c r="T103" s="254"/>
      <c r="U103" s="254" t="s">
        <v>364</v>
      </c>
      <c r="V103" s="254" t="s">
        <v>376</v>
      </c>
      <c r="W103" s="254" t="s">
        <v>3284</v>
      </c>
      <c r="AD103" s="164">
        <v>20</v>
      </c>
      <c r="AE103" s="163">
        <v>100</v>
      </c>
    </row>
    <row r="104" spans="1:31" ht="12" customHeight="1">
      <c r="A104" s="254" t="s">
        <v>588</v>
      </c>
      <c r="B104" s="254" t="s">
        <v>583</v>
      </c>
      <c r="C104" s="255" t="s">
        <v>589</v>
      </c>
      <c r="D104" s="255" t="s">
        <v>361</v>
      </c>
      <c r="E104" s="256" t="s">
        <v>368</v>
      </c>
      <c r="F104" s="257">
        <v>194.2</v>
      </c>
      <c r="G104" s="258" t="s">
        <v>315</v>
      </c>
      <c r="H104" s="259"/>
      <c r="I104" s="260">
        <f t="shared" si="4"/>
        <v>186.4</v>
      </c>
      <c r="J104" s="261" t="s">
        <v>315</v>
      </c>
      <c r="K104" s="262">
        <v>1</v>
      </c>
      <c r="L104" s="263" t="s">
        <v>316</v>
      </c>
      <c r="M104" s="264">
        <v>0.2</v>
      </c>
      <c r="N104" s="263" t="s">
        <v>317</v>
      </c>
      <c r="O104" s="265">
        <v>1.5</v>
      </c>
      <c r="P104" s="266" t="s">
        <v>318</v>
      </c>
      <c r="Q104" s="254" t="s">
        <v>339</v>
      </c>
      <c r="R104" s="254" t="s">
        <v>427</v>
      </c>
      <c r="S104" s="254" t="s">
        <v>324</v>
      </c>
      <c r="T104" s="254"/>
      <c r="U104" s="254" t="s">
        <v>364</v>
      </c>
      <c r="V104" s="254" t="s">
        <v>376</v>
      </c>
      <c r="W104" s="254" t="s">
        <v>585</v>
      </c>
      <c r="AD104" s="164">
        <v>25</v>
      </c>
      <c r="AE104" s="163">
        <v>101</v>
      </c>
    </row>
    <row r="105" spans="1:31" ht="12" customHeight="1">
      <c r="A105" s="268" t="s">
        <v>4168</v>
      </c>
      <c r="B105" s="254" t="s">
        <v>583</v>
      </c>
      <c r="C105" s="255" t="s">
        <v>4169</v>
      </c>
      <c r="D105" s="255" t="s">
        <v>4170</v>
      </c>
      <c r="E105" s="256" t="s">
        <v>371</v>
      </c>
      <c r="F105" s="257">
        <v>189.3</v>
      </c>
      <c r="G105" s="258" t="s">
        <v>315</v>
      </c>
      <c r="H105" s="259"/>
      <c r="I105" s="260">
        <f t="shared" si="4"/>
        <v>181.7</v>
      </c>
      <c r="J105" s="261" t="s">
        <v>315</v>
      </c>
      <c r="K105" s="262">
        <v>1</v>
      </c>
      <c r="L105" s="263" t="s">
        <v>316</v>
      </c>
      <c r="M105" s="264">
        <v>0</v>
      </c>
      <c r="N105" s="263" t="s">
        <v>317</v>
      </c>
      <c r="O105" s="265">
        <v>0</v>
      </c>
      <c r="P105" s="266" t="s">
        <v>318</v>
      </c>
      <c r="Q105" s="254" t="s">
        <v>339</v>
      </c>
      <c r="R105" s="254"/>
      <c r="S105" s="254" t="s">
        <v>324</v>
      </c>
      <c r="T105" s="254" t="s">
        <v>4118</v>
      </c>
      <c r="U105" s="254" t="s">
        <v>364</v>
      </c>
      <c r="V105" s="254"/>
      <c r="W105" s="254" t="s">
        <v>4171</v>
      </c>
      <c r="AD105" s="164">
        <v>27</v>
      </c>
      <c r="AE105" s="163">
        <v>102</v>
      </c>
    </row>
    <row r="106" spans="1:31" ht="12" customHeight="1">
      <c r="A106" s="254" t="s">
        <v>3472</v>
      </c>
      <c r="B106" s="254" t="s">
        <v>3473</v>
      </c>
      <c r="C106" s="255" t="s">
        <v>3474</v>
      </c>
      <c r="D106" s="255" t="s">
        <v>361</v>
      </c>
      <c r="E106" s="256" t="s">
        <v>396</v>
      </c>
      <c r="F106" s="257">
        <v>265.5</v>
      </c>
      <c r="G106" s="258" t="s">
        <v>315</v>
      </c>
      <c r="H106" s="259"/>
      <c r="I106" s="260">
        <f t="shared" si="4"/>
        <v>254.9</v>
      </c>
      <c r="J106" s="261" t="s">
        <v>315</v>
      </c>
      <c r="K106" s="262">
        <v>1</v>
      </c>
      <c r="L106" s="263" t="s">
        <v>316</v>
      </c>
      <c r="M106" s="264">
        <v>0</v>
      </c>
      <c r="N106" s="263" t="s">
        <v>317</v>
      </c>
      <c r="O106" s="265">
        <v>0</v>
      </c>
      <c r="P106" s="266" t="s">
        <v>318</v>
      </c>
      <c r="Q106" s="254" t="s">
        <v>339</v>
      </c>
      <c r="R106" s="254" t="s">
        <v>3285</v>
      </c>
      <c r="S106" s="254" t="s">
        <v>324</v>
      </c>
      <c r="T106" s="254"/>
      <c r="U106" s="254" t="s">
        <v>364</v>
      </c>
      <c r="V106" s="254" t="s">
        <v>376</v>
      </c>
      <c r="W106" s="254" t="s">
        <v>3475</v>
      </c>
      <c r="AD106" s="164">
        <v>5</v>
      </c>
      <c r="AE106" s="163">
        <v>103</v>
      </c>
    </row>
    <row r="107" spans="1:31" ht="12" customHeight="1">
      <c r="A107" s="254" t="s">
        <v>590</v>
      </c>
      <c r="B107" s="254" t="s">
        <v>591</v>
      </c>
      <c r="C107" s="255" t="s">
        <v>592</v>
      </c>
      <c r="D107" s="255" t="s">
        <v>593</v>
      </c>
      <c r="E107" s="256" t="s">
        <v>314</v>
      </c>
      <c r="F107" s="257">
        <v>419.1</v>
      </c>
      <c r="G107" s="258" t="s">
        <v>315</v>
      </c>
      <c r="H107" s="259">
        <v>196.8</v>
      </c>
      <c r="I107" s="267">
        <v>196.8</v>
      </c>
      <c r="J107" s="261" t="s">
        <v>315</v>
      </c>
      <c r="K107" s="262">
        <v>1</v>
      </c>
      <c r="L107" s="263" t="s">
        <v>316</v>
      </c>
      <c r="M107" s="264">
        <v>0</v>
      </c>
      <c r="N107" s="263" t="s">
        <v>317</v>
      </c>
      <c r="O107" s="265">
        <v>0</v>
      </c>
      <c r="P107" s="266" t="s">
        <v>318</v>
      </c>
      <c r="Q107" s="254" t="s">
        <v>339</v>
      </c>
      <c r="R107" s="254"/>
      <c r="S107" s="254" t="s">
        <v>324</v>
      </c>
      <c r="T107" s="254" t="s">
        <v>325</v>
      </c>
      <c r="U107" s="254" t="s">
        <v>364</v>
      </c>
      <c r="V107" s="254" t="s">
        <v>344</v>
      </c>
      <c r="W107" s="254" t="s">
        <v>376</v>
      </c>
      <c r="AD107" s="164">
        <v>5</v>
      </c>
      <c r="AE107" s="163">
        <v>104</v>
      </c>
    </row>
    <row r="108" spans="1:31" ht="12" customHeight="1">
      <c r="A108" s="254" t="s">
        <v>3149</v>
      </c>
      <c r="B108" s="254" t="s">
        <v>3147</v>
      </c>
      <c r="C108" s="255" t="s">
        <v>3150</v>
      </c>
      <c r="D108" s="255" t="s">
        <v>897</v>
      </c>
      <c r="E108" s="256" t="s">
        <v>371</v>
      </c>
      <c r="F108" s="257">
        <v>229.5</v>
      </c>
      <c r="G108" s="258" t="s">
        <v>315</v>
      </c>
      <c r="H108" s="259"/>
      <c r="I108" s="260">
        <f t="shared" ref="I108:I150" si="5">ROUND(IF(F108&gt;0,+F108*(100-I$2)/100,""),1)</f>
        <v>220.3</v>
      </c>
      <c r="J108" s="261" t="s">
        <v>315</v>
      </c>
      <c r="K108" s="262">
        <v>1</v>
      </c>
      <c r="L108" s="263" t="s">
        <v>316</v>
      </c>
      <c r="M108" s="264">
        <v>0</v>
      </c>
      <c r="N108" s="263" t="s">
        <v>317</v>
      </c>
      <c r="O108" s="265">
        <v>0</v>
      </c>
      <c r="P108" s="266" t="s">
        <v>318</v>
      </c>
      <c r="Q108" s="254" t="s">
        <v>339</v>
      </c>
      <c r="R108" s="254"/>
      <c r="S108" s="254" t="s">
        <v>324</v>
      </c>
      <c r="T108" s="254"/>
      <c r="U108" s="254" t="s">
        <v>364</v>
      </c>
      <c r="V108" s="254" t="s">
        <v>376</v>
      </c>
      <c r="W108" s="254" t="s">
        <v>376</v>
      </c>
      <c r="AD108" s="164">
        <v>5</v>
      </c>
      <c r="AE108" s="163">
        <v>105</v>
      </c>
    </row>
    <row r="109" spans="1:31" ht="12" customHeight="1">
      <c r="A109" s="254" t="s">
        <v>3146</v>
      </c>
      <c r="B109" s="254" t="s">
        <v>3147</v>
      </c>
      <c r="C109" s="255" t="s">
        <v>3148</v>
      </c>
      <c r="D109" s="255" t="s">
        <v>897</v>
      </c>
      <c r="E109" s="256" t="s">
        <v>371</v>
      </c>
      <c r="F109" s="257">
        <v>229.5</v>
      </c>
      <c r="G109" s="258" t="s">
        <v>315</v>
      </c>
      <c r="H109" s="259"/>
      <c r="I109" s="260">
        <f t="shared" si="5"/>
        <v>220.3</v>
      </c>
      <c r="J109" s="261" t="s">
        <v>315</v>
      </c>
      <c r="K109" s="262">
        <v>1</v>
      </c>
      <c r="L109" s="263" t="s">
        <v>316</v>
      </c>
      <c r="M109" s="264">
        <v>0</v>
      </c>
      <c r="N109" s="263" t="s">
        <v>317</v>
      </c>
      <c r="O109" s="265">
        <v>0</v>
      </c>
      <c r="P109" s="266" t="s">
        <v>318</v>
      </c>
      <c r="Q109" s="254" t="s">
        <v>339</v>
      </c>
      <c r="R109" s="254"/>
      <c r="S109" s="254" t="s">
        <v>324</v>
      </c>
      <c r="T109" s="254"/>
      <c r="U109" s="254" t="s">
        <v>364</v>
      </c>
      <c r="V109" s="254" t="s">
        <v>376</v>
      </c>
      <c r="W109" s="254" t="s">
        <v>376</v>
      </c>
      <c r="AD109" s="164">
        <v>6</v>
      </c>
      <c r="AE109" s="163">
        <v>106</v>
      </c>
    </row>
    <row r="110" spans="1:31" ht="12" customHeight="1">
      <c r="A110" s="254" t="s">
        <v>3514</v>
      </c>
      <c r="B110" s="254" t="s">
        <v>3147</v>
      </c>
      <c r="C110" s="255" t="s">
        <v>3515</v>
      </c>
      <c r="D110" s="255" t="s">
        <v>557</v>
      </c>
      <c r="E110" s="256" t="s">
        <v>371</v>
      </c>
      <c r="F110" s="257">
        <v>190.3</v>
      </c>
      <c r="G110" s="258" t="s">
        <v>315</v>
      </c>
      <c r="H110" s="259"/>
      <c r="I110" s="260">
        <f t="shared" si="5"/>
        <v>182.7</v>
      </c>
      <c r="J110" s="261" t="s">
        <v>315</v>
      </c>
      <c r="K110" s="262">
        <v>1</v>
      </c>
      <c r="L110" s="263" t="s">
        <v>316</v>
      </c>
      <c r="M110" s="264">
        <v>0</v>
      </c>
      <c r="N110" s="263" t="s">
        <v>317</v>
      </c>
      <c r="O110" s="265">
        <v>0</v>
      </c>
      <c r="P110" s="266" t="s">
        <v>318</v>
      </c>
      <c r="Q110" s="254" t="s">
        <v>339</v>
      </c>
      <c r="R110" s="254"/>
      <c r="S110" s="254" t="s">
        <v>324</v>
      </c>
      <c r="T110" s="254"/>
      <c r="U110" s="254" t="s">
        <v>364</v>
      </c>
      <c r="V110" s="254" t="s">
        <v>376</v>
      </c>
      <c r="W110" s="254" t="s">
        <v>376</v>
      </c>
      <c r="AD110" s="164">
        <v>9</v>
      </c>
      <c r="AE110" s="163">
        <v>107</v>
      </c>
    </row>
    <row r="111" spans="1:31" ht="12" customHeight="1">
      <c r="A111" s="254" t="s">
        <v>3332</v>
      </c>
      <c r="B111" s="254" t="s">
        <v>3333</v>
      </c>
      <c r="C111" s="255" t="s">
        <v>3334</v>
      </c>
      <c r="D111" s="255" t="s">
        <v>897</v>
      </c>
      <c r="E111" s="256" t="s">
        <v>371</v>
      </c>
      <c r="F111" s="257">
        <v>429.6</v>
      </c>
      <c r="G111" s="258" t="s">
        <v>315</v>
      </c>
      <c r="H111" s="259"/>
      <c r="I111" s="260">
        <f t="shared" si="5"/>
        <v>412.4</v>
      </c>
      <c r="J111" s="261" t="s">
        <v>315</v>
      </c>
      <c r="K111" s="262">
        <v>1</v>
      </c>
      <c r="L111" s="263" t="s">
        <v>316</v>
      </c>
      <c r="M111" s="264">
        <v>0</v>
      </c>
      <c r="N111" s="263" t="s">
        <v>317</v>
      </c>
      <c r="O111" s="265">
        <v>0</v>
      </c>
      <c r="P111" s="266" t="s">
        <v>318</v>
      </c>
      <c r="Q111" s="254" t="s">
        <v>339</v>
      </c>
      <c r="R111" s="254"/>
      <c r="S111" s="254" t="s">
        <v>324</v>
      </c>
      <c r="T111" s="254"/>
      <c r="U111" s="254" t="s">
        <v>364</v>
      </c>
      <c r="V111" s="254" t="s">
        <v>344</v>
      </c>
      <c r="W111" s="254" t="s">
        <v>376</v>
      </c>
      <c r="AD111" s="164">
        <v>5</v>
      </c>
      <c r="AE111" s="163">
        <v>108</v>
      </c>
    </row>
    <row r="112" spans="1:31" ht="12" customHeight="1">
      <c r="A112" s="254" t="s">
        <v>3335</v>
      </c>
      <c r="B112" s="254" t="s">
        <v>3333</v>
      </c>
      <c r="C112" s="255" t="s">
        <v>3336</v>
      </c>
      <c r="D112" s="255" t="s">
        <v>897</v>
      </c>
      <c r="E112" s="256" t="s">
        <v>371</v>
      </c>
      <c r="F112" s="257">
        <v>429.6</v>
      </c>
      <c r="G112" s="258" t="s">
        <v>315</v>
      </c>
      <c r="H112" s="259"/>
      <c r="I112" s="260">
        <f t="shared" si="5"/>
        <v>412.4</v>
      </c>
      <c r="J112" s="261" t="s">
        <v>315</v>
      </c>
      <c r="K112" s="262">
        <v>1</v>
      </c>
      <c r="L112" s="263" t="s">
        <v>316</v>
      </c>
      <c r="M112" s="264">
        <v>0</v>
      </c>
      <c r="N112" s="263" t="s">
        <v>317</v>
      </c>
      <c r="O112" s="265">
        <v>0</v>
      </c>
      <c r="P112" s="266" t="s">
        <v>318</v>
      </c>
      <c r="Q112" s="254" t="s">
        <v>339</v>
      </c>
      <c r="R112" s="254"/>
      <c r="S112" s="254" t="s">
        <v>324</v>
      </c>
      <c r="T112" s="254"/>
      <c r="U112" s="254" t="s">
        <v>364</v>
      </c>
      <c r="V112" s="254" t="s">
        <v>344</v>
      </c>
      <c r="W112" s="254" t="s">
        <v>376</v>
      </c>
      <c r="AD112" s="164">
        <v>6</v>
      </c>
      <c r="AE112" s="163">
        <v>109</v>
      </c>
    </row>
    <row r="113" spans="1:31" ht="12" customHeight="1">
      <c r="A113" s="254" t="s">
        <v>600</v>
      </c>
      <c r="B113" s="254" t="s">
        <v>595</v>
      </c>
      <c r="C113" s="255" t="s">
        <v>601</v>
      </c>
      <c r="D113" s="255" t="s">
        <v>597</v>
      </c>
      <c r="E113" s="256" t="s">
        <v>371</v>
      </c>
      <c r="F113" s="257">
        <v>468.7</v>
      </c>
      <c r="G113" s="258" t="s">
        <v>315</v>
      </c>
      <c r="H113" s="259"/>
      <c r="I113" s="260">
        <f t="shared" si="5"/>
        <v>450</v>
      </c>
      <c r="J113" s="261" t="s">
        <v>315</v>
      </c>
      <c r="K113" s="262">
        <v>1</v>
      </c>
      <c r="L113" s="263" t="s">
        <v>316</v>
      </c>
      <c r="M113" s="264">
        <v>0.4</v>
      </c>
      <c r="N113" s="263" t="s">
        <v>317</v>
      </c>
      <c r="O113" s="265">
        <v>2.2000000000000002</v>
      </c>
      <c r="P113" s="266" t="s">
        <v>318</v>
      </c>
      <c r="Q113" s="254" t="s">
        <v>339</v>
      </c>
      <c r="R113" s="254" t="s">
        <v>599</v>
      </c>
      <c r="S113" s="254" t="s">
        <v>324</v>
      </c>
      <c r="T113" s="254"/>
      <c r="U113" s="254" t="s">
        <v>364</v>
      </c>
      <c r="V113" s="254" t="s">
        <v>344</v>
      </c>
      <c r="W113" s="254" t="s">
        <v>598</v>
      </c>
      <c r="AD113" s="164">
        <v>5</v>
      </c>
      <c r="AE113" s="163">
        <v>110</v>
      </c>
    </row>
    <row r="114" spans="1:31" ht="12" customHeight="1">
      <c r="A114" s="254" t="s">
        <v>594</v>
      </c>
      <c r="B114" s="254" t="s">
        <v>595</v>
      </c>
      <c r="C114" s="255" t="s">
        <v>596</v>
      </c>
      <c r="D114" s="255" t="s">
        <v>597</v>
      </c>
      <c r="E114" s="256" t="s">
        <v>371</v>
      </c>
      <c r="F114" s="257">
        <v>468.7</v>
      </c>
      <c r="G114" s="258" t="s">
        <v>315</v>
      </c>
      <c r="H114" s="259"/>
      <c r="I114" s="260">
        <f t="shared" si="5"/>
        <v>450</v>
      </c>
      <c r="J114" s="261" t="s">
        <v>315</v>
      </c>
      <c r="K114" s="262">
        <v>1</v>
      </c>
      <c r="L114" s="263" t="s">
        <v>316</v>
      </c>
      <c r="M114" s="264">
        <v>0.4</v>
      </c>
      <c r="N114" s="263" t="s">
        <v>317</v>
      </c>
      <c r="O114" s="265">
        <v>2.2000000000000002</v>
      </c>
      <c r="P114" s="266" t="s">
        <v>318</v>
      </c>
      <c r="Q114" s="254" t="s">
        <v>339</v>
      </c>
      <c r="R114" s="254" t="s">
        <v>599</v>
      </c>
      <c r="S114" s="254" t="s">
        <v>324</v>
      </c>
      <c r="T114" s="254"/>
      <c r="U114" s="254" t="s">
        <v>364</v>
      </c>
      <c r="V114" s="254" t="s">
        <v>344</v>
      </c>
      <c r="W114" s="254" t="s">
        <v>598</v>
      </c>
      <c r="AD114" s="164">
        <v>6</v>
      </c>
      <c r="AE114" s="163">
        <v>111</v>
      </c>
    </row>
    <row r="115" spans="1:31" ht="12" customHeight="1">
      <c r="A115" s="254" t="s">
        <v>602</v>
      </c>
      <c r="B115" s="254" t="s">
        <v>603</v>
      </c>
      <c r="C115" s="255" t="s">
        <v>604</v>
      </c>
      <c r="D115" s="255" t="s">
        <v>361</v>
      </c>
      <c r="E115" s="256" t="s">
        <v>371</v>
      </c>
      <c r="F115" s="257">
        <v>395.5</v>
      </c>
      <c r="G115" s="258" t="s">
        <v>315</v>
      </c>
      <c r="H115" s="259"/>
      <c r="I115" s="260">
        <f t="shared" si="5"/>
        <v>379.7</v>
      </c>
      <c r="J115" s="261" t="s">
        <v>315</v>
      </c>
      <c r="K115" s="262">
        <v>1</v>
      </c>
      <c r="L115" s="263" t="s">
        <v>316</v>
      </c>
      <c r="M115" s="264">
        <v>0.32</v>
      </c>
      <c r="N115" s="263" t="s">
        <v>317</v>
      </c>
      <c r="O115" s="265">
        <v>2.2000000000000002</v>
      </c>
      <c r="P115" s="266" t="s">
        <v>318</v>
      </c>
      <c r="Q115" s="254" t="s">
        <v>339</v>
      </c>
      <c r="R115" s="254" t="s">
        <v>606</v>
      </c>
      <c r="S115" s="254" t="s">
        <v>324</v>
      </c>
      <c r="T115" s="254"/>
      <c r="U115" s="254" t="s">
        <v>364</v>
      </c>
      <c r="V115" s="254" t="s">
        <v>344</v>
      </c>
      <c r="W115" s="254" t="s">
        <v>605</v>
      </c>
      <c r="AD115" s="164">
        <v>5</v>
      </c>
      <c r="AE115" s="163">
        <v>112</v>
      </c>
    </row>
    <row r="116" spans="1:31" ht="12" customHeight="1">
      <c r="A116" s="254" t="s">
        <v>607</v>
      </c>
      <c r="B116" s="254" t="s">
        <v>603</v>
      </c>
      <c r="C116" s="255" t="s">
        <v>608</v>
      </c>
      <c r="D116" s="255" t="s">
        <v>361</v>
      </c>
      <c r="E116" s="256" t="s">
        <v>371</v>
      </c>
      <c r="F116" s="257">
        <v>381.7</v>
      </c>
      <c r="G116" s="258" t="s">
        <v>315</v>
      </c>
      <c r="H116" s="259"/>
      <c r="I116" s="260">
        <f t="shared" si="5"/>
        <v>366.4</v>
      </c>
      <c r="J116" s="261" t="s">
        <v>315</v>
      </c>
      <c r="K116" s="262">
        <v>1</v>
      </c>
      <c r="L116" s="263" t="s">
        <v>316</v>
      </c>
      <c r="M116" s="264">
        <v>0.32</v>
      </c>
      <c r="N116" s="263" t="s">
        <v>317</v>
      </c>
      <c r="O116" s="265">
        <v>2.2000000000000002</v>
      </c>
      <c r="P116" s="266" t="s">
        <v>318</v>
      </c>
      <c r="Q116" s="254" t="s">
        <v>339</v>
      </c>
      <c r="R116" s="254" t="s">
        <v>606</v>
      </c>
      <c r="S116" s="254" t="s">
        <v>324</v>
      </c>
      <c r="T116" s="254"/>
      <c r="U116" s="254" t="s">
        <v>364</v>
      </c>
      <c r="V116" s="254" t="s">
        <v>344</v>
      </c>
      <c r="W116" s="254" t="s">
        <v>605</v>
      </c>
      <c r="AD116" s="164">
        <v>6</v>
      </c>
      <c r="AE116" s="163">
        <v>113</v>
      </c>
    </row>
    <row r="117" spans="1:31" ht="12" customHeight="1">
      <c r="A117" s="254" t="s">
        <v>609</v>
      </c>
      <c r="B117" s="254" t="s">
        <v>603</v>
      </c>
      <c r="C117" s="255" t="s">
        <v>610</v>
      </c>
      <c r="D117" s="255" t="s">
        <v>361</v>
      </c>
      <c r="E117" s="256" t="s">
        <v>368</v>
      </c>
      <c r="F117" s="257">
        <v>395.5</v>
      </c>
      <c r="G117" s="258" t="s">
        <v>315</v>
      </c>
      <c r="H117" s="259"/>
      <c r="I117" s="260">
        <f t="shared" si="5"/>
        <v>379.7</v>
      </c>
      <c r="J117" s="261" t="s">
        <v>315</v>
      </c>
      <c r="K117" s="262">
        <v>1</v>
      </c>
      <c r="L117" s="263" t="s">
        <v>316</v>
      </c>
      <c r="M117" s="264">
        <v>0.32</v>
      </c>
      <c r="N117" s="263" t="s">
        <v>317</v>
      </c>
      <c r="O117" s="265">
        <v>2.2000000000000002</v>
      </c>
      <c r="P117" s="266" t="s">
        <v>318</v>
      </c>
      <c r="Q117" s="254" t="s">
        <v>339</v>
      </c>
      <c r="R117" s="254" t="s">
        <v>606</v>
      </c>
      <c r="S117" s="254" t="s">
        <v>324</v>
      </c>
      <c r="T117" s="254"/>
      <c r="U117" s="254" t="s">
        <v>364</v>
      </c>
      <c r="V117" s="254" t="s">
        <v>344</v>
      </c>
      <c r="W117" s="254" t="s">
        <v>605</v>
      </c>
      <c r="AD117" s="164">
        <v>10</v>
      </c>
      <c r="AE117" s="163">
        <v>114</v>
      </c>
    </row>
    <row r="118" spans="1:31" ht="12" customHeight="1">
      <c r="A118" s="254" t="s">
        <v>611</v>
      </c>
      <c r="B118" s="254" t="s">
        <v>612</v>
      </c>
      <c r="C118" s="255" t="s">
        <v>613</v>
      </c>
      <c r="D118" s="255" t="s">
        <v>313</v>
      </c>
      <c r="E118" s="256" t="s">
        <v>371</v>
      </c>
      <c r="F118" s="257">
        <v>485.3</v>
      </c>
      <c r="G118" s="258" t="s">
        <v>315</v>
      </c>
      <c r="H118" s="259"/>
      <c r="I118" s="260">
        <f t="shared" si="5"/>
        <v>465.9</v>
      </c>
      <c r="J118" s="261" t="s">
        <v>315</v>
      </c>
      <c r="K118" s="262">
        <v>1</v>
      </c>
      <c r="L118" s="263" t="s">
        <v>316</v>
      </c>
      <c r="M118" s="264">
        <v>0.6</v>
      </c>
      <c r="N118" s="263" t="s">
        <v>317</v>
      </c>
      <c r="O118" s="265">
        <v>3</v>
      </c>
      <c r="P118" s="266" t="s">
        <v>318</v>
      </c>
      <c r="Q118" s="254" t="s">
        <v>339</v>
      </c>
      <c r="R118" s="254" t="s">
        <v>615</v>
      </c>
      <c r="S118" s="254" t="s">
        <v>324</v>
      </c>
      <c r="T118" s="254"/>
      <c r="U118" s="254" t="s">
        <v>364</v>
      </c>
      <c r="V118" s="254" t="s">
        <v>344</v>
      </c>
      <c r="W118" s="254" t="s">
        <v>614</v>
      </c>
      <c r="AD118" s="164">
        <v>5</v>
      </c>
      <c r="AE118" s="163">
        <v>115</v>
      </c>
    </row>
    <row r="119" spans="1:31" ht="12" customHeight="1">
      <c r="A119" s="254" t="s">
        <v>616</v>
      </c>
      <c r="B119" s="254" t="s">
        <v>612</v>
      </c>
      <c r="C119" s="255" t="s">
        <v>617</v>
      </c>
      <c r="D119" s="255" t="s">
        <v>313</v>
      </c>
      <c r="E119" s="256" t="s">
        <v>368</v>
      </c>
      <c r="F119" s="257">
        <v>482.2</v>
      </c>
      <c r="G119" s="258" t="s">
        <v>315</v>
      </c>
      <c r="H119" s="259"/>
      <c r="I119" s="260">
        <f t="shared" si="5"/>
        <v>462.9</v>
      </c>
      <c r="J119" s="261" t="s">
        <v>315</v>
      </c>
      <c r="K119" s="262">
        <v>1</v>
      </c>
      <c r="L119" s="263" t="s">
        <v>316</v>
      </c>
      <c r="M119" s="264">
        <v>0.6</v>
      </c>
      <c r="N119" s="263" t="s">
        <v>317</v>
      </c>
      <c r="O119" s="265">
        <v>3</v>
      </c>
      <c r="P119" s="266" t="s">
        <v>318</v>
      </c>
      <c r="Q119" s="254" t="s">
        <v>339</v>
      </c>
      <c r="R119" s="254" t="s">
        <v>615</v>
      </c>
      <c r="S119" s="254" t="s">
        <v>324</v>
      </c>
      <c r="T119" s="254"/>
      <c r="U119" s="254" t="s">
        <v>364</v>
      </c>
      <c r="V119" s="254" t="s">
        <v>344</v>
      </c>
      <c r="W119" s="254" t="s">
        <v>614</v>
      </c>
      <c r="AD119" s="164">
        <v>9</v>
      </c>
      <c r="AE119" s="163">
        <v>116</v>
      </c>
    </row>
    <row r="120" spans="1:31" ht="12" customHeight="1">
      <c r="A120" s="254" t="s">
        <v>624</v>
      </c>
      <c r="B120" s="254" t="s">
        <v>619</v>
      </c>
      <c r="C120" s="255" t="s">
        <v>625</v>
      </c>
      <c r="D120" s="255" t="s">
        <v>626</v>
      </c>
      <c r="E120" s="256" t="s">
        <v>371</v>
      </c>
      <c r="F120" s="257">
        <v>406.8</v>
      </c>
      <c r="G120" s="258" t="s">
        <v>315</v>
      </c>
      <c r="H120" s="259"/>
      <c r="I120" s="260">
        <f t="shared" si="5"/>
        <v>390.5</v>
      </c>
      <c r="J120" s="261" t="s">
        <v>315</v>
      </c>
      <c r="K120" s="262">
        <v>1</v>
      </c>
      <c r="L120" s="263" t="s">
        <v>316</v>
      </c>
      <c r="M120" s="264">
        <v>0.4</v>
      </c>
      <c r="N120" s="263" t="s">
        <v>317</v>
      </c>
      <c r="O120" s="265">
        <v>2.6</v>
      </c>
      <c r="P120" s="266" t="s">
        <v>318</v>
      </c>
      <c r="Q120" s="254" t="s">
        <v>339</v>
      </c>
      <c r="R120" s="254" t="s">
        <v>615</v>
      </c>
      <c r="S120" s="254" t="s">
        <v>324</v>
      </c>
      <c r="T120" s="254"/>
      <c r="U120" s="254" t="s">
        <v>364</v>
      </c>
      <c r="V120" s="254" t="s">
        <v>344</v>
      </c>
      <c r="W120" s="254" t="s">
        <v>621</v>
      </c>
      <c r="AD120" s="164">
        <v>5</v>
      </c>
      <c r="AE120" s="163">
        <v>117</v>
      </c>
    </row>
    <row r="121" spans="1:31" ht="12" customHeight="1">
      <c r="A121" s="254" t="s">
        <v>618</v>
      </c>
      <c r="B121" s="254" t="s">
        <v>619</v>
      </c>
      <c r="C121" s="255" t="s">
        <v>620</v>
      </c>
      <c r="D121" s="255" t="s">
        <v>361</v>
      </c>
      <c r="E121" s="256" t="s">
        <v>371</v>
      </c>
      <c r="F121" s="257">
        <v>365.5</v>
      </c>
      <c r="G121" s="258" t="s">
        <v>315</v>
      </c>
      <c r="H121" s="259"/>
      <c r="I121" s="260">
        <f t="shared" si="5"/>
        <v>350.9</v>
      </c>
      <c r="J121" s="261" t="s">
        <v>315</v>
      </c>
      <c r="K121" s="262">
        <v>1</v>
      </c>
      <c r="L121" s="263" t="s">
        <v>316</v>
      </c>
      <c r="M121" s="264">
        <v>0.36</v>
      </c>
      <c r="N121" s="263" t="s">
        <v>317</v>
      </c>
      <c r="O121" s="265">
        <v>2.4</v>
      </c>
      <c r="P121" s="266" t="s">
        <v>318</v>
      </c>
      <c r="Q121" s="254" t="s">
        <v>339</v>
      </c>
      <c r="R121" s="254" t="s">
        <v>615</v>
      </c>
      <c r="S121" s="254" t="s">
        <v>324</v>
      </c>
      <c r="T121" s="254"/>
      <c r="U121" s="254" t="s">
        <v>364</v>
      </c>
      <c r="V121" s="254" t="s">
        <v>344</v>
      </c>
      <c r="W121" s="254" t="s">
        <v>621</v>
      </c>
      <c r="AD121" s="164">
        <v>8</v>
      </c>
      <c r="AE121" s="163">
        <v>118</v>
      </c>
    </row>
    <row r="122" spans="1:31" ht="12" customHeight="1">
      <c r="A122" s="254" t="s">
        <v>622</v>
      </c>
      <c r="B122" s="254" t="s">
        <v>619</v>
      </c>
      <c r="C122" s="255" t="s">
        <v>623</v>
      </c>
      <c r="D122" s="255" t="s">
        <v>361</v>
      </c>
      <c r="E122" s="256" t="s">
        <v>368</v>
      </c>
      <c r="F122" s="257">
        <v>449.2</v>
      </c>
      <c r="G122" s="258" t="s">
        <v>315</v>
      </c>
      <c r="H122" s="259"/>
      <c r="I122" s="260">
        <f t="shared" si="5"/>
        <v>431.2</v>
      </c>
      <c r="J122" s="261" t="s">
        <v>315</v>
      </c>
      <c r="K122" s="262">
        <v>1</v>
      </c>
      <c r="L122" s="263" t="s">
        <v>316</v>
      </c>
      <c r="M122" s="264">
        <v>0.36</v>
      </c>
      <c r="N122" s="263" t="s">
        <v>317</v>
      </c>
      <c r="O122" s="265">
        <v>2.4</v>
      </c>
      <c r="P122" s="266" t="s">
        <v>318</v>
      </c>
      <c r="Q122" s="254" t="s">
        <v>339</v>
      </c>
      <c r="R122" s="254" t="s">
        <v>615</v>
      </c>
      <c r="S122" s="254" t="s">
        <v>324</v>
      </c>
      <c r="T122" s="254"/>
      <c r="U122" s="254" t="s">
        <v>364</v>
      </c>
      <c r="V122" s="254" t="s">
        <v>344</v>
      </c>
      <c r="W122" s="254" t="s">
        <v>621</v>
      </c>
      <c r="AD122" s="164">
        <v>10</v>
      </c>
      <c r="AE122" s="163">
        <v>119</v>
      </c>
    </row>
    <row r="123" spans="1:31" ht="12" customHeight="1">
      <c r="A123" s="254" t="s">
        <v>627</v>
      </c>
      <c r="B123" s="254" t="s">
        <v>628</v>
      </c>
      <c r="C123" s="255" t="s">
        <v>629</v>
      </c>
      <c r="D123" s="255" t="s">
        <v>626</v>
      </c>
      <c r="E123" s="256" t="s">
        <v>371</v>
      </c>
      <c r="F123" s="257">
        <v>410.9</v>
      </c>
      <c r="G123" s="258" t="s">
        <v>315</v>
      </c>
      <c r="H123" s="259"/>
      <c r="I123" s="260">
        <f t="shared" si="5"/>
        <v>394.5</v>
      </c>
      <c r="J123" s="261" t="s">
        <v>315</v>
      </c>
      <c r="K123" s="262">
        <v>1</v>
      </c>
      <c r="L123" s="263" t="s">
        <v>316</v>
      </c>
      <c r="M123" s="264">
        <v>0.39</v>
      </c>
      <c r="N123" s="263" t="s">
        <v>317</v>
      </c>
      <c r="O123" s="265">
        <v>2.2999999999999998</v>
      </c>
      <c r="P123" s="266" t="s">
        <v>318</v>
      </c>
      <c r="Q123" s="254" t="s">
        <v>339</v>
      </c>
      <c r="R123" s="254" t="s">
        <v>631</v>
      </c>
      <c r="S123" s="254" t="s">
        <v>324</v>
      </c>
      <c r="T123" s="254"/>
      <c r="U123" s="254" t="s">
        <v>364</v>
      </c>
      <c r="V123" s="254" t="s">
        <v>344</v>
      </c>
      <c r="W123" s="254" t="s">
        <v>630</v>
      </c>
      <c r="AD123" s="164">
        <v>5</v>
      </c>
      <c r="AE123" s="163">
        <v>120</v>
      </c>
    </row>
    <row r="124" spans="1:31" ht="12" customHeight="1">
      <c r="A124" s="254" t="s">
        <v>632</v>
      </c>
      <c r="B124" s="254" t="s">
        <v>628</v>
      </c>
      <c r="C124" s="255" t="s">
        <v>633</v>
      </c>
      <c r="D124" s="255" t="s">
        <v>626</v>
      </c>
      <c r="E124" s="256" t="s">
        <v>371</v>
      </c>
      <c r="F124" s="257">
        <v>411.4</v>
      </c>
      <c r="G124" s="258" t="s">
        <v>315</v>
      </c>
      <c r="H124" s="259"/>
      <c r="I124" s="260">
        <f t="shared" si="5"/>
        <v>394.9</v>
      </c>
      <c r="J124" s="261" t="s">
        <v>315</v>
      </c>
      <c r="K124" s="262">
        <v>1</v>
      </c>
      <c r="L124" s="263" t="s">
        <v>316</v>
      </c>
      <c r="M124" s="264">
        <v>0.39</v>
      </c>
      <c r="N124" s="263" t="s">
        <v>317</v>
      </c>
      <c r="O124" s="265">
        <v>2.2999999999999998</v>
      </c>
      <c r="P124" s="266" t="s">
        <v>318</v>
      </c>
      <c r="Q124" s="254" t="s">
        <v>339</v>
      </c>
      <c r="R124" s="254" t="s">
        <v>631</v>
      </c>
      <c r="S124" s="254" t="s">
        <v>324</v>
      </c>
      <c r="T124" s="254"/>
      <c r="U124" s="254" t="s">
        <v>364</v>
      </c>
      <c r="V124" s="254" t="s">
        <v>460</v>
      </c>
      <c r="W124" s="254" t="s">
        <v>630</v>
      </c>
      <c r="AD124" s="164">
        <v>6</v>
      </c>
      <c r="AE124" s="163">
        <v>121</v>
      </c>
    </row>
    <row r="125" spans="1:31" ht="12" customHeight="1">
      <c r="A125" s="254" t="s">
        <v>634</v>
      </c>
      <c r="B125" s="254" t="s">
        <v>628</v>
      </c>
      <c r="C125" s="255" t="s">
        <v>635</v>
      </c>
      <c r="D125" s="255" t="s">
        <v>626</v>
      </c>
      <c r="E125" s="256" t="s">
        <v>368</v>
      </c>
      <c r="F125" s="257">
        <v>410.9</v>
      </c>
      <c r="G125" s="258" t="s">
        <v>315</v>
      </c>
      <c r="H125" s="259"/>
      <c r="I125" s="260">
        <f t="shared" si="5"/>
        <v>394.5</v>
      </c>
      <c r="J125" s="261" t="s">
        <v>315</v>
      </c>
      <c r="K125" s="262">
        <v>1</v>
      </c>
      <c r="L125" s="263" t="s">
        <v>316</v>
      </c>
      <c r="M125" s="264">
        <v>0.39</v>
      </c>
      <c r="N125" s="263" t="s">
        <v>317</v>
      </c>
      <c r="O125" s="265">
        <v>2.2999999999999998</v>
      </c>
      <c r="P125" s="266" t="s">
        <v>318</v>
      </c>
      <c r="Q125" s="254" t="s">
        <v>339</v>
      </c>
      <c r="R125" s="254" t="s">
        <v>631</v>
      </c>
      <c r="S125" s="254" t="s">
        <v>324</v>
      </c>
      <c r="T125" s="254"/>
      <c r="U125" s="254" t="s">
        <v>364</v>
      </c>
      <c r="V125" s="254" t="s">
        <v>344</v>
      </c>
      <c r="W125" s="254" t="s">
        <v>630</v>
      </c>
      <c r="AD125" s="164">
        <v>10</v>
      </c>
      <c r="AE125" s="163">
        <v>122</v>
      </c>
    </row>
    <row r="126" spans="1:31" ht="12" customHeight="1">
      <c r="A126" s="254" t="s">
        <v>636</v>
      </c>
      <c r="B126" s="254" t="s">
        <v>628</v>
      </c>
      <c r="C126" s="255" t="s">
        <v>637</v>
      </c>
      <c r="D126" s="255" t="s">
        <v>626</v>
      </c>
      <c r="E126" s="256" t="s">
        <v>371</v>
      </c>
      <c r="F126" s="257">
        <v>442.9</v>
      </c>
      <c r="G126" s="258" t="s">
        <v>315</v>
      </c>
      <c r="H126" s="259"/>
      <c r="I126" s="260">
        <f t="shared" si="5"/>
        <v>425.2</v>
      </c>
      <c r="J126" s="261" t="s">
        <v>315</v>
      </c>
      <c r="K126" s="262">
        <v>1</v>
      </c>
      <c r="L126" s="263" t="s">
        <v>316</v>
      </c>
      <c r="M126" s="264">
        <v>0.39</v>
      </c>
      <c r="N126" s="263" t="s">
        <v>317</v>
      </c>
      <c r="O126" s="265">
        <v>2.2999999999999998</v>
      </c>
      <c r="P126" s="266" t="s">
        <v>318</v>
      </c>
      <c r="Q126" s="254" t="s">
        <v>339</v>
      </c>
      <c r="R126" s="254" t="s">
        <v>631</v>
      </c>
      <c r="S126" s="254" t="s">
        <v>324</v>
      </c>
      <c r="T126" s="254"/>
      <c r="U126" s="254" t="s">
        <v>364</v>
      </c>
      <c r="V126" s="254" t="s">
        <v>460</v>
      </c>
      <c r="W126" s="254" t="s">
        <v>630</v>
      </c>
      <c r="AD126" s="164">
        <v>15</v>
      </c>
      <c r="AE126" s="163">
        <v>123</v>
      </c>
    </row>
    <row r="127" spans="1:31" ht="12" customHeight="1">
      <c r="A127" s="254" t="s">
        <v>638</v>
      </c>
      <c r="B127" s="254" t="s">
        <v>628</v>
      </c>
      <c r="C127" s="255" t="s">
        <v>639</v>
      </c>
      <c r="D127" s="255" t="s">
        <v>626</v>
      </c>
      <c r="E127" s="256" t="s">
        <v>371</v>
      </c>
      <c r="F127" s="257">
        <v>445.8</v>
      </c>
      <c r="G127" s="258" t="s">
        <v>315</v>
      </c>
      <c r="H127" s="259"/>
      <c r="I127" s="260">
        <f t="shared" si="5"/>
        <v>428</v>
      </c>
      <c r="J127" s="261" t="s">
        <v>315</v>
      </c>
      <c r="K127" s="262">
        <v>1</v>
      </c>
      <c r="L127" s="263" t="s">
        <v>316</v>
      </c>
      <c r="M127" s="264">
        <v>0.39</v>
      </c>
      <c r="N127" s="263" t="s">
        <v>317</v>
      </c>
      <c r="O127" s="265">
        <v>2.2999999999999998</v>
      </c>
      <c r="P127" s="266" t="s">
        <v>318</v>
      </c>
      <c r="Q127" s="254" t="s">
        <v>339</v>
      </c>
      <c r="R127" s="254" t="s">
        <v>631</v>
      </c>
      <c r="S127" s="254" t="s">
        <v>324</v>
      </c>
      <c r="T127" s="254"/>
      <c r="U127" s="254" t="s">
        <v>364</v>
      </c>
      <c r="V127" s="254" t="s">
        <v>460</v>
      </c>
      <c r="W127" s="254" t="s">
        <v>630</v>
      </c>
      <c r="AD127" s="164">
        <v>16</v>
      </c>
      <c r="AE127" s="163">
        <v>124</v>
      </c>
    </row>
    <row r="128" spans="1:31" ht="12" customHeight="1">
      <c r="A128" s="254" t="s">
        <v>640</v>
      </c>
      <c r="B128" s="254" t="s">
        <v>628</v>
      </c>
      <c r="C128" s="255" t="s">
        <v>641</v>
      </c>
      <c r="D128" s="255" t="s">
        <v>626</v>
      </c>
      <c r="E128" s="256" t="s">
        <v>368</v>
      </c>
      <c r="F128" s="257">
        <v>442.9</v>
      </c>
      <c r="G128" s="258" t="s">
        <v>315</v>
      </c>
      <c r="H128" s="259"/>
      <c r="I128" s="260">
        <f t="shared" si="5"/>
        <v>425.2</v>
      </c>
      <c r="J128" s="261" t="s">
        <v>315</v>
      </c>
      <c r="K128" s="262">
        <v>1</v>
      </c>
      <c r="L128" s="263" t="s">
        <v>316</v>
      </c>
      <c r="M128" s="264">
        <v>0.39</v>
      </c>
      <c r="N128" s="263" t="s">
        <v>317</v>
      </c>
      <c r="O128" s="265">
        <v>2.2999999999999998</v>
      </c>
      <c r="P128" s="266" t="s">
        <v>318</v>
      </c>
      <c r="Q128" s="254" t="s">
        <v>339</v>
      </c>
      <c r="R128" s="254" t="s">
        <v>631</v>
      </c>
      <c r="S128" s="254" t="s">
        <v>324</v>
      </c>
      <c r="T128" s="254"/>
      <c r="U128" s="254" t="s">
        <v>364</v>
      </c>
      <c r="V128" s="254" t="s">
        <v>344</v>
      </c>
      <c r="W128" s="254" t="s">
        <v>630</v>
      </c>
      <c r="AD128" s="164">
        <v>18</v>
      </c>
      <c r="AE128" s="163">
        <v>125</v>
      </c>
    </row>
    <row r="129" spans="1:31" ht="12" customHeight="1">
      <c r="A129" s="254" t="s">
        <v>642</v>
      </c>
      <c r="B129" s="254" t="s">
        <v>643</v>
      </c>
      <c r="C129" s="255" t="s">
        <v>644</v>
      </c>
      <c r="D129" s="255" t="s">
        <v>645</v>
      </c>
      <c r="E129" s="256" t="s">
        <v>371</v>
      </c>
      <c r="F129" s="257">
        <v>587.70000000000005</v>
      </c>
      <c r="G129" s="258" t="s">
        <v>315</v>
      </c>
      <c r="H129" s="259"/>
      <c r="I129" s="260">
        <f t="shared" si="5"/>
        <v>564.20000000000005</v>
      </c>
      <c r="J129" s="261" t="s">
        <v>315</v>
      </c>
      <c r="K129" s="262">
        <v>1</v>
      </c>
      <c r="L129" s="263" t="s">
        <v>316</v>
      </c>
      <c r="M129" s="264">
        <v>0.33</v>
      </c>
      <c r="N129" s="263" t="s">
        <v>317</v>
      </c>
      <c r="O129" s="265">
        <v>2.1</v>
      </c>
      <c r="P129" s="266" t="s">
        <v>318</v>
      </c>
      <c r="Q129" s="254" t="s">
        <v>339</v>
      </c>
      <c r="R129" s="254" t="s">
        <v>483</v>
      </c>
      <c r="S129" s="254" t="s">
        <v>324</v>
      </c>
      <c r="T129" s="254"/>
      <c r="U129" s="254" t="s">
        <v>364</v>
      </c>
      <c r="V129" s="254" t="s">
        <v>344</v>
      </c>
      <c r="W129" s="254" t="s">
        <v>646</v>
      </c>
      <c r="AD129" s="164">
        <v>5</v>
      </c>
      <c r="AE129" s="163">
        <v>126</v>
      </c>
    </row>
    <row r="130" spans="1:31" ht="12" customHeight="1">
      <c r="A130" s="254" t="s">
        <v>647</v>
      </c>
      <c r="B130" s="254" t="s">
        <v>643</v>
      </c>
      <c r="C130" s="255" t="s">
        <v>648</v>
      </c>
      <c r="D130" s="255" t="s">
        <v>645</v>
      </c>
      <c r="E130" s="256" t="s">
        <v>371</v>
      </c>
      <c r="F130" s="257">
        <v>599.9</v>
      </c>
      <c r="G130" s="258" t="s">
        <v>315</v>
      </c>
      <c r="H130" s="259"/>
      <c r="I130" s="260">
        <f t="shared" si="5"/>
        <v>575.9</v>
      </c>
      <c r="J130" s="261" t="s">
        <v>315</v>
      </c>
      <c r="K130" s="262">
        <v>1</v>
      </c>
      <c r="L130" s="263" t="s">
        <v>316</v>
      </c>
      <c r="M130" s="264">
        <v>0.33</v>
      </c>
      <c r="N130" s="263" t="s">
        <v>317</v>
      </c>
      <c r="O130" s="265">
        <v>2.1</v>
      </c>
      <c r="P130" s="266" t="s">
        <v>318</v>
      </c>
      <c r="Q130" s="254" t="s">
        <v>339</v>
      </c>
      <c r="R130" s="254" t="s">
        <v>483</v>
      </c>
      <c r="S130" s="254" t="s">
        <v>324</v>
      </c>
      <c r="T130" s="254"/>
      <c r="U130" s="254" t="s">
        <v>364</v>
      </c>
      <c r="V130" s="254" t="s">
        <v>344</v>
      </c>
      <c r="W130" s="254" t="s">
        <v>646</v>
      </c>
      <c r="AD130" s="164">
        <v>8</v>
      </c>
      <c r="AE130" s="163">
        <v>127</v>
      </c>
    </row>
    <row r="131" spans="1:31" ht="12" customHeight="1">
      <c r="A131" s="254" t="s">
        <v>649</v>
      </c>
      <c r="B131" s="254" t="s">
        <v>650</v>
      </c>
      <c r="C131" s="255" t="s">
        <v>651</v>
      </c>
      <c r="D131" s="255" t="s">
        <v>313</v>
      </c>
      <c r="E131" s="256" t="s">
        <v>371</v>
      </c>
      <c r="F131" s="257">
        <v>206.4</v>
      </c>
      <c r="G131" s="258" t="s">
        <v>315</v>
      </c>
      <c r="H131" s="259"/>
      <c r="I131" s="260">
        <f t="shared" si="5"/>
        <v>198.1</v>
      </c>
      <c r="J131" s="261" t="s">
        <v>315</v>
      </c>
      <c r="K131" s="262">
        <v>1</v>
      </c>
      <c r="L131" s="263" t="s">
        <v>316</v>
      </c>
      <c r="M131" s="264">
        <v>0</v>
      </c>
      <c r="N131" s="263" t="s">
        <v>317</v>
      </c>
      <c r="O131" s="265">
        <v>0</v>
      </c>
      <c r="P131" s="266" t="s">
        <v>318</v>
      </c>
      <c r="Q131" s="254" t="s">
        <v>425</v>
      </c>
      <c r="R131" s="254" t="s">
        <v>408</v>
      </c>
      <c r="S131" s="254" t="s">
        <v>324</v>
      </c>
      <c r="T131" s="254"/>
      <c r="U131" s="254" t="s">
        <v>407</v>
      </c>
      <c r="V131" s="254" t="s">
        <v>376</v>
      </c>
      <c r="W131" s="254" t="s">
        <v>652</v>
      </c>
      <c r="AD131" s="164">
        <v>5</v>
      </c>
      <c r="AE131" s="163">
        <v>128</v>
      </c>
    </row>
    <row r="132" spans="1:31" ht="12" customHeight="1">
      <c r="A132" s="254" t="s">
        <v>653</v>
      </c>
      <c r="B132" s="254" t="s">
        <v>650</v>
      </c>
      <c r="C132" s="255" t="s">
        <v>654</v>
      </c>
      <c r="D132" s="255" t="s">
        <v>313</v>
      </c>
      <c r="E132" s="256" t="s">
        <v>368</v>
      </c>
      <c r="F132" s="257">
        <v>206.4</v>
      </c>
      <c r="G132" s="258" t="s">
        <v>315</v>
      </c>
      <c r="H132" s="259"/>
      <c r="I132" s="260">
        <f t="shared" si="5"/>
        <v>198.1</v>
      </c>
      <c r="J132" s="261" t="s">
        <v>315</v>
      </c>
      <c r="K132" s="262">
        <v>1</v>
      </c>
      <c r="L132" s="263" t="s">
        <v>316</v>
      </c>
      <c r="M132" s="264">
        <v>0</v>
      </c>
      <c r="N132" s="263" t="s">
        <v>317</v>
      </c>
      <c r="O132" s="265">
        <v>0</v>
      </c>
      <c r="P132" s="266" t="s">
        <v>318</v>
      </c>
      <c r="Q132" s="254" t="s">
        <v>425</v>
      </c>
      <c r="R132" s="254" t="s">
        <v>408</v>
      </c>
      <c r="S132" s="254" t="s">
        <v>324</v>
      </c>
      <c r="T132" s="254"/>
      <c r="U132" s="254" t="s">
        <v>407</v>
      </c>
      <c r="V132" s="254" t="s">
        <v>376</v>
      </c>
      <c r="W132" s="254" t="s">
        <v>652</v>
      </c>
      <c r="AD132" s="164">
        <v>6</v>
      </c>
      <c r="AE132" s="163">
        <v>129</v>
      </c>
    </row>
    <row r="133" spans="1:31" ht="12" customHeight="1">
      <c r="A133" s="254" t="s">
        <v>655</v>
      </c>
      <c r="B133" s="254" t="s">
        <v>650</v>
      </c>
      <c r="C133" s="255" t="s">
        <v>656</v>
      </c>
      <c r="D133" s="255" t="s">
        <v>313</v>
      </c>
      <c r="E133" s="256" t="s">
        <v>368</v>
      </c>
      <c r="F133" s="257">
        <v>164.6</v>
      </c>
      <c r="G133" s="258" t="s">
        <v>315</v>
      </c>
      <c r="H133" s="259"/>
      <c r="I133" s="260">
        <f t="shared" si="5"/>
        <v>158</v>
      </c>
      <c r="J133" s="261" t="s">
        <v>315</v>
      </c>
      <c r="K133" s="262">
        <v>1</v>
      </c>
      <c r="L133" s="263" t="s">
        <v>316</v>
      </c>
      <c r="M133" s="264">
        <v>0</v>
      </c>
      <c r="N133" s="263" t="s">
        <v>317</v>
      </c>
      <c r="O133" s="265">
        <v>0</v>
      </c>
      <c r="P133" s="266" t="s">
        <v>318</v>
      </c>
      <c r="Q133" s="254" t="s">
        <v>425</v>
      </c>
      <c r="R133" s="254" t="s">
        <v>408</v>
      </c>
      <c r="S133" s="254" t="s">
        <v>324</v>
      </c>
      <c r="T133" s="254"/>
      <c r="U133" s="254" t="s">
        <v>407</v>
      </c>
      <c r="V133" s="254" t="s">
        <v>376</v>
      </c>
      <c r="W133" s="254" t="s">
        <v>657</v>
      </c>
      <c r="AD133" s="164">
        <v>8</v>
      </c>
      <c r="AE133" s="163">
        <v>130</v>
      </c>
    </row>
    <row r="134" spans="1:31" ht="12" customHeight="1">
      <c r="A134" s="254" t="s">
        <v>662</v>
      </c>
      <c r="B134" s="254" t="s">
        <v>659</v>
      </c>
      <c r="C134" s="255" t="s">
        <v>663</v>
      </c>
      <c r="D134" s="255" t="s">
        <v>313</v>
      </c>
      <c r="E134" s="256" t="s">
        <v>371</v>
      </c>
      <c r="F134" s="257">
        <v>407</v>
      </c>
      <c r="G134" s="258" t="s">
        <v>315</v>
      </c>
      <c r="H134" s="259"/>
      <c r="I134" s="260">
        <f t="shared" si="5"/>
        <v>390.7</v>
      </c>
      <c r="J134" s="261" t="s">
        <v>315</v>
      </c>
      <c r="K134" s="262">
        <v>1</v>
      </c>
      <c r="L134" s="263" t="s">
        <v>316</v>
      </c>
      <c r="M134" s="264">
        <v>0.64</v>
      </c>
      <c r="N134" s="263" t="s">
        <v>317</v>
      </c>
      <c r="O134" s="265">
        <v>3</v>
      </c>
      <c r="P134" s="266" t="s">
        <v>318</v>
      </c>
      <c r="Q134" s="254" t="s">
        <v>319</v>
      </c>
      <c r="R134" s="254" t="s">
        <v>615</v>
      </c>
      <c r="S134" s="254" t="s">
        <v>324</v>
      </c>
      <c r="T134" s="254"/>
      <c r="U134" s="254" t="s">
        <v>364</v>
      </c>
      <c r="V134" s="254" t="s">
        <v>320</v>
      </c>
      <c r="W134" s="254" t="s">
        <v>661</v>
      </c>
      <c r="AD134" s="164">
        <v>5</v>
      </c>
      <c r="AE134" s="163">
        <v>131</v>
      </c>
    </row>
    <row r="135" spans="1:31" ht="12" customHeight="1">
      <c r="A135" s="254" t="s">
        <v>658</v>
      </c>
      <c r="B135" s="254" t="s">
        <v>659</v>
      </c>
      <c r="C135" s="255" t="s">
        <v>660</v>
      </c>
      <c r="D135" s="255" t="s">
        <v>313</v>
      </c>
      <c r="E135" s="256" t="s">
        <v>371</v>
      </c>
      <c r="F135" s="257">
        <v>403.7</v>
      </c>
      <c r="G135" s="258" t="s">
        <v>315</v>
      </c>
      <c r="H135" s="259"/>
      <c r="I135" s="260">
        <f t="shared" si="5"/>
        <v>387.6</v>
      </c>
      <c r="J135" s="261" t="s">
        <v>315</v>
      </c>
      <c r="K135" s="262">
        <v>1</v>
      </c>
      <c r="L135" s="263" t="s">
        <v>316</v>
      </c>
      <c r="M135" s="264">
        <v>0.64</v>
      </c>
      <c r="N135" s="263" t="s">
        <v>317</v>
      </c>
      <c r="O135" s="265">
        <v>3</v>
      </c>
      <c r="P135" s="266" t="s">
        <v>318</v>
      </c>
      <c r="Q135" s="254" t="s">
        <v>319</v>
      </c>
      <c r="R135" s="254" t="s">
        <v>615</v>
      </c>
      <c r="S135" s="254" t="s">
        <v>324</v>
      </c>
      <c r="T135" s="254"/>
      <c r="U135" s="254" t="s">
        <v>364</v>
      </c>
      <c r="V135" s="254" t="s">
        <v>320</v>
      </c>
      <c r="W135" s="254" t="s">
        <v>661</v>
      </c>
      <c r="AD135" s="164">
        <v>8</v>
      </c>
      <c r="AE135" s="163">
        <v>132</v>
      </c>
    </row>
    <row r="136" spans="1:31" ht="12" customHeight="1">
      <c r="A136" s="254" t="s">
        <v>664</v>
      </c>
      <c r="B136" s="254" t="s">
        <v>659</v>
      </c>
      <c r="C136" s="255" t="s">
        <v>665</v>
      </c>
      <c r="D136" s="255" t="s">
        <v>313</v>
      </c>
      <c r="E136" s="256" t="s">
        <v>368</v>
      </c>
      <c r="F136" s="257">
        <v>403.7</v>
      </c>
      <c r="G136" s="258" t="s">
        <v>315</v>
      </c>
      <c r="H136" s="259"/>
      <c r="I136" s="260">
        <f t="shared" si="5"/>
        <v>387.6</v>
      </c>
      <c r="J136" s="261" t="s">
        <v>315</v>
      </c>
      <c r="K136" s="262">
        <v>1</v>
      </c>
      <c r="L136" s="263" t="s">
        <v>316</v>
      </c>
      <c r="M136" s="264">
        <v>0.64</v>
      </c>
      <c r="N136" s="263" t="s">
        <v>317</v>
      </c>
      <c r="O136" s="265">
        <v>3</v>
      </c>
      <c r="P136" s="266" t="s">
        <v>318</v>
      </c>
      <c r="Q136" s="254" t="s">
        <v>319</v>
      </c>
      <c r="R136" s="254" t="s">
        <v>615</v>
      </c>
      <c r="S136" s="254" t="s">
        <v>324</v>
      </c>
      <c r="T136" s="254"/>
      <c r="U136" s="254" t="s">
        <v>364</v>
      </c>
      <c r="V136" s="254" t="s">
        <v>320</v>
      </c>
      <c r="W136" s="254" t="s">
        <v>661</v>
      </c>
      <c r="AD136" s="164">
        <v>10</v>
      </c>
      <c r="AE136" s="163">
        <v>133</v>
      </c>
    </row>
    <row r="137" spans="1:31" ht="12" customHeight="1">
      <c r="A137" s="254" t="s">
        <v>666</v>
      </c>
      <c r="B137" s="254" t="s">
        <v>667</v>
      </c>
      <c r="C137" s="255" t="s">
        <v>668</v>
      </c>
      <c r="D137" s="255" t="s">
        <v>361</v>
      </c>
      <c r="E137" s="256" t="s">
        <v>354</v>
      </c>
      <c r="F137" s="257">
        <v>361.9</v>
      </c>
      <c r="G137" s="258" t="s">
        <v>315</v>
      </c>
      <c r="H137" s="259">
        <v>242.5</v>
      </c>
      <c r="I137" s="260">
        <f t="shared" si="5"/>
        <v>347.4</v>
      </c>
      <c r="J137" s="261" t="s">
        <v>315</v>
      </c>
      <c r="K137" s="262">
        <v>1</v>
      </c>
      <c r="L137" s="263" t="s">
        <v>316</v>
      </c>
      <c r="M137" s="264">
        <v>0.23</v>
      </c>
      <c r="N137" s="263" t="s">
        <v>317</v>
      </c>
      <c r="O137" s="265">
        <v>1.7</v>
      </c>
      <c r="P137" s="266" t="s">
        <v>318</v>
      </c>
      <c r="Q137" s="254" t="s">
        <v>339</v>
      </c>
      <c r="R137" s="254" t="s">
        <v>670</v>
      </c>
      <c r="S137" s="254" t="s">
        <v>324</v>
      </c>
      <c r="T137" s="254" t="s">
        <v>4186</v>
      </c>
      <c r="U137" s="254" t="s">
        <v>364</v>
      </c>
      <c r="V137" s="254" t="s">
        <v>344</v>
      </c>
      <c r="W137" s="254" t="s">
        <v>669</v>
      </c>
      <c r="AD137" s="164">
        <v>5</v>
      </c>
      <c r="AE137" s="163">
        <v>134</v>
      </c>
    </row>
    <row r="138" spans="1:31" ht="12" customHeight="1">
      <c r="A138" s="254" t="s">
        <v>3317</v>
      </c>
      <c r="B138" s="254" t="s">
        <v>667</v>
      </c>
      <c r="C138" s="255" t="s">
        <v>3318</v>
      </c>
      <c r="D138" s="255" t="s">
        <v>380</v>
      </c>
      <c r="E138" s="256" t="s">
        <v>371</v>
      </c>
      <c r="F138" s="257">
        <v>390.6</v>
      </c>
      <c r="G138" s="258" t="s">
        <v>315</v>
      </c>
      <c r="H138" s="259"/>
      <c r="I138" s="260">
        <f t="shared" si="5"/>
        <v>375</v>
      </c>
      <c r="J138" s="261" t="s">
        <v>315</v>
      </c>
      <c r="K138" s="262">
        <v>1</v>
      </c>
      <c r="L138" s="263" t="s">
        <v>316</v>
      </c>
      <c r="M138" s="264">
        <v>0</v>
      </c>
      <c r="N138" s="263" t="s">
        <v>317</v>
      </c>
      <c r="O138" s="265">
        <v>0</v>
      </c>
      <c r="P138" s="266" t="s">
        <v>318</v>
      </c>
      <c r="Q138" s="254" t="s">
        <v>339</v>
      </c>
      <c r="R138" s="254" t="s">
        <v>670</v>
      </c>
      <c r="S138" s="254" t="s">
        <v>324</v>
      </c>
      <c r="T138" s="254"/>
      <c r="U138" s="254" t="s">
        <v>364</v>
      </c>
      <c r="V138" s="254" t="s">
        <v>344</v>
      </c>
      <c r="W138" s="254" t="s">
        <v>669</v>
      </c>
      <c r="AD138" s="164">
        <v>7</v>
      </c>
      <c r="AE138" s="163">
        <v>135</v>
      </c>
    </row>
    <row r="139" spans="1:31" ht="12" customHeight="1">
      <c r="A139" s="254" t="s">
        <v>3315</v>
      </c>
      <c r="B139" s="254" t="s">
        <v>667</v>
      </c>
      <c r="C139" s="255" t="s">
        <v>3316</v>
      </c>
      <c r="D139" s="255" t="s">
        <v>380</v>
      </c>
      <c r="E139" s="256" t="s">
        <v>371</v>
      </c>
      <c r="F139" s="257">
        <v>390.6</v>
      </c>
      <c r="G139" s="258" t="s">
        <v>315</v>
      </c>
      <c r="H139" s="259"/>
      <c r="I139" s="260">
        <f t="shared" si="5"/>
        <v>375</v>
      </c>
      <c r="J139" s="261" t="s">
        <v>315</v>
      </c>
      <c r="K139" s="262">
        <v>1</v>
      </c>
      <c r="L139" s="263" t="s">
        <v>316</v>
      </c>
      <c r="M139" s="264">
        <v>0</v>
      </c>
      <c r="N139" s="263" t="s">
        <v>317</v>
      </c>
      <c r="O139" s="265">
        <v>0</v>
      </c>
      <c r="P139" s="266" t="s">
        <v>318</v>
      </c>
      <c r="Q139" s="254" t="s">
        <v>339</v>
      </c>
      <c r="R139" s="254" t="s">
        <v>670</v>
      </c>
      <c r="S139" s="254" t="s">
        <v>324</v>
      </c>
      <c r="T139" s="254"/>
      <c r="U139" s="254" t="s">
        <v>364</v>
      </c>
      <c r="V139" s="254" t="s">
        <v>344</v>
      </c>
      <c r="W139" s="254" t="s">
        <v>669</v>
      </c>
      <c r="AD139" s="164">
        <v>8</v>
      </c>
      <c r="AE139" s="163">
        <v>136</v>
      </c>
    </row>
    <row r="140" spans="1:31" ht="12" customHeight="1">
      <c r="A140" s="254" t="s">
        <v>3495</v>
      </c>
      <c r="B140" s="254" t="s">
        <v>667</v>
      </c>
      <c r="C140" s="255" t="s">
        <v>3496</v>
      </c>
      <c r="D140" s="255" t="s">
        <v>361</v>
      </c>
      <c r="E140" s="256" t="s">
        <v>371</v>
      </c>
      <c r="F140" s="257">
        <v>449.9</v>
      </c>
      <c r="G140" s="258" t="s">
        <v>315</v>
      </c>
      <c r="H140" s="259"/>
      <c r="I140" s="260">
        <f t="shared" si="5"/>
        <v>431.9</v>
      </c>
      <c r="J140" s="261" t="s">
        <v>315</v>
      </c>
      <c r="K140" s="262">
        <v>1</v>
      </c>
      <c r="L140" s="263" t="s">
        <v>316</v>
      </c>
      <c r="M140" s="264">
        <v>0</v>
      </c>
      <c r="N140" s="263" t="s">
        <v>317</v>
      </c>
      <c r="O140" s="265">
        <v>0</v>
      </c>
      <c r="P140" s="266" t="s">
        <v>318</v>
      </c>
      <c r="Q140" s="254" t="s">
        <v>339</v>
      </c>
      <c r="R140" s="254" t="s">
        <v>670</v>
      </c>
      <c r="S140" s="254" t="s">
        <v>324</v>
      </c>
      <c r="T140" s="254"/>
      <c r="U140" s="254" t="s">
        <v>364</v>
      </c>
      <c r="V140" s="254" t="s">
        <v>344</v>
      </c>
      <c r="W140" s="254" t="s">
        <v>376</v>
      </c>
      <c r="AD140" s="164">
        <v>10</v>
      </c>
      <c r="AE140" s="163">
        <v>137</v>
      </c>
    </row>
    <row r="141" spans="1:31" ht="12" customHeight="1">
      <c r="A141" s="254" t="s">
        <v>3288</v>
      </c>
      <c r="B141" s="254" t="s">
        <v>667</v>
      </c>
      <c r="C141" s="255" t="s">
        <v>3289</v>
      </c>
      <c r="D141" s="255" t="s">
        <v>380</v>
      </c>
      <c r="E141" s="256" t="s">
        <v>371</v>
      </c>
      <c r="F141" s="257">
        <v>414.7</v>
      </c>
      <c r="G141" s="258" t="s">
        <v>315</v>
      </c>
      <c r="H141" s="259"/>
      <c r="I141" s="260">
        <f t="shared" si="5"/>
        <v>398.1</v>
      </c>
      <c r="J141" s="261" t="s">
        <v>315</v>
      </c>
      <c r="K141" s="262">
        <v>1</v>
      </c>
      <c r="L141" s="263" t="s">
        <v>316</v>
      </c>
      <c r="M141" s="264">
        <v>0.23</v>
      </c>
      <c r="N141" s="263" t="s">
        <v>317</v>
      </c>
      <c r="O141" s="265">
        <v>1.7</v>
      </c>
      <c r="P141" s="266" t="s">
        <v>318</v>
      </c>
      <c r="Q141" s="254" t="s">
        <v>339</v>
      </c>
      <c r="R141" s="254" t="s">
        <v>670</v>
      </c>
      <c r="S141" s="254" t="s">
        <v>324</v>
      </c>
      <c r="T141" s="254"/>
      <c r="U141" s="254" t="s">
        <v>364</v>
      </c>
      <c r="V141" s="254" t="s">
        <v>344</v>
      </c>
      <c r="W141" s="254" t="s">
        <v>669</v>
      </c>
      <c r="AD141" s="164">
        <v>12</v>
      </c>
      <c r="AE141" s="163">
        <v>138</v>
      </c>
    </row>
    <row r="142" spans="1:31" ht="12" customHeight="1">
      <c r="A142" s="254" t="s">
        <v>671</v>
      </c>
      <c r="B142" s="254" t="s">
        <v>667</v>
      </c>
      <c r="C142" s="255" t="s">
        <v>672</v>
      </c>
      <c r="D142" s="255" t="s">
        <v>361</v>
      </c>
      <c r="E142" s="256" t="s">
        <v>368</v>
      </c>
      <c r="F142" s="257">
        <v>390.6</v>
      </c>
      <c r="G142" s="258" t="s">
        <v>315</v>
      </c>
      <c r="H142" s="259"/>
      <c r="I142" s="260">
        <f t="shared" si="5"/>
        <v>375</v>
      </c>
      <c r="J142" s="261" t="s">
        <v>315</v>
      </c>
      <c r="K142" s="262">
        <v>1</v>
      </c>
      <c r="L142" s="263" t="s">
        <v>316</v>
      </c>
      <c r="M142" s="264">
        <v>0.23</v>
      </c>
      <c r="N142" s="263" t="s">
        <v>317</v>
      </c>
      <c r="O142" s="265">
        <v>1.7</v>
      </c>
      <c r="P142" s="266" t="s">
        <v>318</v>
      </c>
      <c r="Q142" s="254" t="s">
        <v>339</v>
      </c>
      <c r="R142" s="254" t="s">
        <v>670</v>
      </c>
      <c r="S142" s="254" t="s">
        <v>324</v>
      </c>
      <c r="T142" s="254"/>
      <c r="U142" s="254" t="s">
        <v>364</v>
      </c>
      <c r="V142" s="254" t="s">
        <v>344</v>
      </c>
      <c r="W142" s="254" t="s">
        <v>669</v>
      </c>
      <c r="AD142" s="164">
        <v>15</v>
      </c>
      <c r="AE142" s="163">
        <v>139</v>
      </c>
    </row>
    <row r="143" spans="1:31" ht="12" customHeight="1">
      <c r="A143" s="254" t="s">
        <v>673</v>
      </c>
      <c r="B143" s="254" t="s">
        <v>674</v>
      </c>
      <c r="C143" s="255" t="s">
        <v>675</v>
      </c>
      <c r="D143" s="255" t="s">
        <v>361</v>
      </c>
      <c r="E143" s="256" t="s">
        <v>371</v>
      </c>
      <c r="F143" s="257">
        <v>486</v>
      </c>
      <c r="G143" s="258" t="s">
        <v>315</v>
      </c>
      <c r="H143" s="259"/>
      <c r="I143" s="260">
        <f t="shared" si="5"/>
        <v>466.6</v>
      </c>
      <c r="J143" s="261" t="s">
        <v>315</v>
      </c>
      <c r="K143" s="262">
        <v>1</v>
      </c>
      <c r="L143" s="263" t="s">
        <v>316</v>
      </c>
      <c r="M143" s="264">
        <v>0</v>
      </c>
      <c r="N143" s="263" t="s">
        <v>317</v>
      </c>
      <c r="O143" s="265">
        <v>0</v>
      </c>
      <c r="P143" s="266" t="s">
        <v>318</v>
      </c>
      <c r="Q143" s="254" t="s">
        <v>339</v>
      </c>
      <c r="R143" s="254" t="s">
        <v>670</v>
      </c>
      <c r="S143" s="254" t="s">
        <v>324</v>
      </c>
      <c r="T143" s="254"/>
      <c r="U143" s="254" t="s">
        <v>364</v>
      </c>
      <c r="V143" s="254" t="s">
        <v>344</v>
      </c>
      <c r="W143" s="254" t="s">
        <v>676</v>
      </c>
      <c r="AD143" s="164">
        <v>5</v>
      </c>
      <c r="AE143" s="163">
        <v>140</v>
      </c>
    </row>
    <row r="144" spans="1:31" ht="12" customHeight="1">
      <c r="A144" s="254" t="s">
        <v>677</v>
      </c>
      <c r="B144" s="254" t="s">
        <v>674</v>
      </c>
      <c r="C144" s="255" t="s">
        <v>678</v>
      </c>
      <c r="D144" s="255" t="s">
        <v>361</v>
      </c>
      <c r="E144" s="256" t="s">
        <v>368</v>
      </c>
      <c r="F144" s="257">
        <v>431.4</v>
      </c>
      <c r="G144" s="258" t="s">
        <v>315</v>
      </c>
      <c r="H144" s="259"/>
      <c r="I144" s="260">
        <f t="shared" si="5"/>
        <v>414.1</v>
      </c>
      <c r="J144" s="261" t="s">
        <v>315</v>
      </c>
      <c r="K144" s="262">
        <v>1</v>
      </c>
      <c r="L144" s="263" t="s">
        <v>316</v>
      </c>
      <c r="M144" s="264">
        <v>0</v>
      </c>
      <c r="N144" s="263" t="s">
        <v>317</v>
      </c>
      <c r="O144" s="265">
        <v>0</v>
      </c>
      <c r="P144" s="266" t="s">
        <v>318</v>
      </c>
      <c r="Q144" s="254" t="s">
        <v>339</v>
      </c>
      <c r="R144" s="254" t="s">
        <v>670</v>
      </c>
      <c r="S144" s="254" t="s">
        <v>324</v>
      </c>
      <c r="T144" s="254"/>
      <c r="U144" s="254" t="s">
        <v>364</v>
      </c>
      <c r="V144" s="254" t="s">
        <v>344</v>
      </c>
      <c r="W144" s="254" t="s">
        <v>676</v>
      </c>
      <c r="AD144" s="164">
        <v>10</v>
      </c>
      <c r="AE144" s="163">
        <v>141</v>
      </c>
    </row>
    <row r="145" spans="1:31" ht="12" customHeight="1">
      <c r="A145" s="254" t="s">
        <v>679</v>
      </c>
      <c r="B145" s="254" t="s">
        <v>680</v>
      </c>
      <c r="C145" s="255" t="s">
        <v>681</v>
      </c>
      <c r="D145" s="255" t="s">
        <v>361</v>
      </c>
      <c r="E145" s="256" t="s">
        <v>362</v>
      </c>
      <c r="F145" s="257">
        <v>234.5</v>
      </c>
      <c r="G145" s="258" t="s">
        <v>315</v>
      </c>
      <c r="H145" s="259"/>
      <c r="I145" s="260">
        <f t="shared" si="5"/>
        <v>225.1</v>
      </c>
      <c r="J145" s="261" t="s">
        <v>315</v>
      </c>
      <c r="K145" s="262">
        <v>1</v>
      </c>
      <c r="L145" s="263" t="s">
        <v>316</v>
      </c>
      <c r="M145" s="264">
        <v>0.26</v>
      </c>
      <c r="N145" s="263" t="s">
        <v>317</v>
      </c>
      <c r="O145" s="265">
        <v>1.8</v>
      </c>
      <c r="P145" s="266" t="s">
        <v>318</v>
      </c>
      <c r="Q145" s="254" t="s">
        <v>690</v>
      </c>
      <c r="R145" s="254" t="s">
        <v>684</v>
      </c>
      <c r="S145" s="254" t="s">
        <v>324</v>
      </c>
      <c r="T145" s="254" t="s">
        <v>464</v>
      </c>
      <c r="U145" s="254" t="s">
        <v>364</v>
      </c>
      <c r="V145" s="254" t="s">
        <v>682</v>
      </c>
      <c r="W145" s="254" t="s">
        <v>683</v>
      </c>
      <c r="AD145" s="164">
        <v>5</v>
      </c>
      <c r="AE145" s="163">
        <v>142</v>
      </c>
    </row>
    <row r="146" spans="1:31" ht="12" customHeight="1">
      <c r="A146" s="254" t="s">
        <v>685</v>
      </c>
      <c r="B146" s="254" t="s">
        <v>680</v>
      </c>
      <c r="C146" s="255" t="s">
        <v>686</v>
      </c>
      <c r="D146" s="255" t="s">
        <v>361</v>
      </c>
      <c r="E146" s="256" t="s">
        <v>396</v>
      </c>
      <c r="F146" s="257">
        <v>250.3</v>
      </c>
      <c r="G146" s="258" t="s">
        <v>315</v>
      </c>
      <c r="H146" s="259"/>
      <c r="I146" s="260">
        <f t="shared" si="5"/>
        <v>240.3</v>
      </c>
      <c r="J146" s="261" t="s">
        <v>315</v>
      </c>
      <c r="K146" s="262">
        <v>1</v>
      </c>
      <c r="L146" s="263" t="s">
        <v>316</v>
      </c>
      <c r="M146" s="264">
        <v>0.26</v>
      </c>
      <c r="N146" s="263" t="s">
        <v>317</v>
      </c>
      <c r="O146" s="265">
        <v>1.9</v>
      </c>
      <c r="P146" s="266" t="s">
        <v>318</v>
      </c>
      <c r="Q146" s="254" t="s">
        <v>319</v>
      </c>
      <c r="R146" s="254" t="s">
        <v>684</v>
      </c>
      <c r="S146" s="254" t="s">
        <v>324</v>
      </c>
      <c r="T146" s="254"/>
      <c r="U146" s="254" t="s">
        <v>364</v>
      </c>
      <c r="V146" s="254" t="s">
        <v>687</v>
      </c>
      <c r="W146" s="254" t="s">
        <v>683</v>
      </c>
      <c r="AD146" s="164">
        <v>6</v>
      </c>
      <c r="AE146" s="163">
        <v>143</v>
      </c>
    </row>
    <row r="147" spans="1:31" ht="12" customHeight="1">
      <c r="A147" s="254" t="s">
        <v>688</v>
      </c>
      <c r="B147" s="254" t="s">
        <v>680</v>
      </c>
      <c r="C147" s="255" t="s">
        <v>689</v>
      </c>
      <c r="D147" s="255" t="s">
        <v>361</v>
      </c>
      <c r="E147" s="256" t="s">
        <v>368</v>
      </c>
      <c r="F147" s="257">
        <v>334</v>
      </c>
      <c r="G147" s="258" t="s">
        <v>315</v>
      </c>
      <c r="H147" s="259"/>
      <c r="I147" s="260">
        <f t="shared" si="5"/>
        <v>320.60000000000002</v>
      </c>
      <c r="J147" s="261" t="s">
        <v>315</v>
      </c>
      <c r="K147" s="262">
        <v>1</v>
      </c>
      <c r="L147" s="263" t="s">
        <v>316</v>
      </c>
      <c r="M147" s="264">
        <v>0.26</v>
      </c>
      <c r="N147" s="263" t="s">
        <v>317</v>
      </c>
      <c r="O147" s="265">
        <v>1.9</v>
      </c>
      <c r="P147" s="266" t="s">
        <v>318</v>
      </c>
      <c r="Q147" s="254" t="s">
        <v>690</v>
      </c>
      <c r="R147" s="254" t="s">
        <v>684</v>
      </c>
      <c r="S147" s="254" t="s">
        <v>324</v>
      </c>
      <c r="T147" s="254"/>
      <c r="U147" s="254" t="s">
        <v>364</v>
      </c>
      <c r="V147" s="254" t="s">
        <v>687</v>
      </c>
      <c r="W147" s="254" t="s">
        <v>683</v>
      </c>
      <c r="AD147" s="164">
        <v>8</v>
      </c>
      <c r="AE147" s="163">
        <v>144</v>
      </c>
    </row>
    <row r="148" spans="1:31" ht="12" customHeight="1">
      <c r="A148" s="254" t="s">
        <v>691</v>
      </c>
      <c r="B148" s="254" t="s">
        <v>680</v>
      </c>
      <c r="C148" s="255" t="s">
        <v>692</v>
      </c>
      <c r="D148" s="255" t="s">
        <v>361</v>
      </c>
      <c r="E148" s="256" t="s">
        <v>368</v>
      </c>
      <c r="F148" s="257">
        <v>303.8</v>
      </c>
      <c r="G148" s="258" t="s">
        <v>315</v>
      </c>
      <c r="H148" s="259"/>
      <c r="I148" s="260">
        <f t="shared" si="5"/>
        <v>291.60000000000002</v>
      </c>
      <c r="J148" s="261" t="s">
        <v>315</v>
      </c>
      <c r="K148" s="262">
        <v>1</v>
      </c>
      <c r="L148" s="263" t="s">
        <v>316</v>
      </c>
      <c r="M148" s="264">
        <v>0.26</v>
      </c>
      <c r="N148" s="263" t="s">
        <v>317</v>
      </c>
      <c r="O148" s="265">
        <v>1.8</v>
      </c>
      <c r="P148" s="266" t="s">
        <v>318</v>
      </c>
      <c r="Q148" s="254" t="s">
        <v>690</v>
      </c>
      <c r="R148" s="254" t="s">
        <v>684</v>
      </c>
      <c r="S148" s="254" t="s">
        <v>324</v>
      </c>
      <c r="T148" s="254"/>
      <c r="U148" s="254" t="s">
        <v>364</v>
      </c>
      <c r="V148" s="254" t="s">
        <v>693</v>
      </c>
      <c r="W148" s="254" t="s">
        <v>683</v>
      </c>
      <c r="AD148" s="164">
        <v>9</v>
      </c>
      <c r="AE148" s="163">
        <v>145</v>
      </c>
    </row>
    <row r="149" spans="1:31" ht="12" customHeight="1">
      <c r="A149" s="254" t="s">
        <v>3313</v>
      </c>
      <c r="B149" s="254" t="s">
        <v>680</v>
      </c>
      <c r="C149" s="255" t="s">
        <v>3314</v>
      </c>
      <c r="D149" s="255" t="s">
        <v>2232</v>
      </c>
      <c r="E149" s="256" t="s">
        <v>371</v>
      </c>
      <c r="F149" s="257">
        <v>404</v>
      </c>
      <c r="G149" s="258" t="s">
        <v>315</v>
      </c>
      <c r="H149" s="259"/>
      <c r="I149" s="260">
        <f t="shared" si="5"/>
        <v>387.8</v>
      </c>
      <c r="J149" s="261" t="s">
        <v>315</v>
      </c>
      <c r="K149" s="262">
        <v>1</v>
      </c>
      <c r="L149" s="263" t="s">
        <v>316</v>
      </c>
      <c r="M149" s="264">
        <v>0</v>
      </c>
      <c r="N149" s="263" t="s">
        <v>317</v>
      </c>
      <c r="O149" s="265">
        <v>0</v>
      </c>
      <c r="P149" s="266" t="s">
        <v>318</v>
      </c>
      <c r="Q149" s="254" t="s">
        <v>319</v>
      </c>
      <c r="R149" s="254" t="s">
        <v>684</v>
      </c>
      <c r="S149" s="254" t="s">
        <v>324</v>
      </c>
      <c r="T149" s="254"/>
      <c r="U149" s="254" t="s">
        <v>364</v>
      </c>
      <c r="V149" s="254" t="s">
        <v>693</v>
      </c>
      <c r="W149" s="254" t="s">
        <v>376</v>
      </c>
      <c r="AD149" s="164">
        <v>11</v>
      </c>
      <c r="AE149" s="163">
        <v>146</v>
      </c>
    </row>
    <row r="150" spans="1:31" ht="12" customHeight="1">
      <c r="A150" s="254" t="s">
        <v>3031</v>
      </c>
      <c r="B150" s="254" t="s">
        <v>3032</v>
      </c>
      <c r="C150" s="255" t="s">
        <v>3033</v>
      </c>
      <c r="D150" s="255" t="s">
        <v>361</v>
      </c>
      <c r="E150" s="256" t="s">
        <v>371</v>
      </c>
      <c r="F150" s="257">
        <v>295.60000000000002</v>
      </c>
      <c r="G150" s="258" t="s">
        <v>315</v>
      </c>
      <c r="H150" s="259"/>
      <c r="I150" s="260">
        <f t="shared" si="5"/>
        <v>283.8</v>
      </c>
      <c r="J150" s="261" t="s">
        <v>315</v>
      </c>
      <c r="K150" s="262">
        <v>1</v>
      </c>
      <c r="L150" s="263" t="s">
        <v>316</v>
      </c>
      <c r="M150" s="264">
        <v>0</v>
      </c>
      <c r="N150" s="263" t="s">
        <v>317</v>
      </c>
      <c r="O150" s="265">
        <v>0</v>
      </c>
      <c r="P150" s="266" t="s">
        <v>318</v>
      </c>
      <c r="Q150" s="254" t="s">
        <v>319</v>
      </c>
      <c r="R150" s="254" t="s">
        <v>684</v>
      </c>
      <c r="S150" s="254" t="s">
        <v>324</v>
      </c>
      <c r="T150" s="254"/>
      <c r="U150" s="254" t="s">
        <v>364</v>
      </c>
      <c r="V150" s="254" t="s">
        <v>3034</v>
      </c>
      <c r="W150" s="254" t="s">
        <v>376</v>
      </c>
      <c r="AD150" s="164">
        <v>5</v>
      </c>
      <c r="AE150" s="163">
        <v>147</v>
      </c>
    </row>
    <row r="151" spans="1:31" ht="12" customHeight="1">
      <c r="A151" s="268" t="s">
        <v>694</v>
      </c>
      <c r="B151" s="254" t="s">
        <v>695</v>
      </c>
      <c r="C151" s="255" t="s">
        <v>696</v>
      </c>
      <c r="D151" s="255" t="s">
        <v>697</v>
      </c>
      <c r="E151" s="256" t="s">
        <v>314</v>
      </c>
      <c r="F151" s="257">
        <v>316.39999999999998</v>
      </c>
      <c r="G151" s="258" t="s">
        <v>315</v>
      </c>
      <c r="H151" s="259">
        <v>127</v>
      </c>
      <c r="I151" s="267">
        <v>127</v>
      </c>
      <c r="J151" s="261" t="s">
        <v>315</v>
      </c>
      <c r="K151" s="262">
        <v>1</v>
      </c>
      <c r="L151" s="263" t="s">
        <v>316</v>
      </c>
      <c r="M151" s="264">
        <v>0</v>
      </c>
      <c r="N151" s="263" t="s">
        <v>317</v>
      </c>
      <c r="O151" s="265">
        <v>0</v>
      </c>
      <c r="P151" s="266" t="s">
        <v>318</v>
      </c>
      <c r="Q151" s="254" t="s">
        <v>319</v>
      </c>
      <c r="R151" s="254"/>
      <c r="S151" s="254" t="s">
        <v>324</v>
      </c>
      <c r="T151" s="254" t="s">
        <v>325</v>
      </c>
      <c r="U151" s="254" t="s">
        <v>364</v>
      </c>
      <c r="V151" s="254" t="s">
        <v>320</v>
      </c>
      <c r="W151" s="254" t="s">
        <v>376</v>
      </c>
      <c r="AD151" s="164">
        <v>5</v>
      </c>
      <c r="AE151" s="163">
        <v>148</v>
      </c>
    </row>
    <row r="152" spans="1:31" ht="12" customHeight="1">
      <c r="A152" s="254" t="s">
        <v>698</v>
      </c>
      <c r="B152" s="254" t="s">
        <v>699</v>
      </c>
      <c r="C152" s="255" t="s">
        <v>700</v>
      </c>
      <c r="D152" s="255" t="s">
        <v>361</v>
      </c>
      <c r="E152" s="256" t="s">
        <v>368</v>
      </c>
      <c r="F152" s="257">
        <v>299.39999999999998</v>
      </c>
      <c r="G152" s="258" t="s">
        <v>315</v>
      </c>
      <c r="H152" s="259"/>
      <c r="I152" s="260">
        <f t="shared" ref="I152:I183" si="6">ROUND(IF(F152&gt;0,+F152*(100-I$2)/100,""),1)</f>
        <v>287.39999999999998</v>
      </c>
      <c r="J152" s="261" t="s">
        <v>315</v>
      </c>
      <c r="K152" s="262">
        <v>1</v>
      </c>
      <c r="L152" s="263" t="s">
        <v>316</v>
      </c>
      <c r="M152" s="264">
        <v>0.28999999999999998</v>
      </c>
      <c r="N152" s="263" t="s">
        <v>317</v>
      </c>
      <c r="O152" s="265">
        <v>1.7</v>
      </c>
      <c r="P152" s="266" t="s">
        <v>318</v>
      </c>
      <c r="Q152" s="254" t="s">
        <v>701</v>
      </c>
      <c r="R152" s="254" t="s">
        <v>705</v>
      </c>
      <c r="S152" s="254" t="s">
        <v>324</v>
      </c>
      <c r="T152" s="254"/>
      <c r="U152" s="254" t="s">
        <v>704</v>
      </c>
      <c r="V152" s="254" t="s">
        <v>702</v>
      </c>
      <c r="W152" s="254" t="s">
        <v>703</v>
      </c>
      <c r="AD152" s="164">
        <v>5</v>
      </c>
      <c r="AE152" s="163">
        <v>149</v>
      </c>
    </row>
    <row r="153" spans="1:31" ht="12" customHeight="1">
      <c r="A153" s="254" t="s">
        <v>706</v>
      </c>
      <c r="B153" s="254" t="s">
        <v>699</v>
      </c>
      <c r="C153" s="255" t="s">
        <v>707</v>
      </c>
      <c r="D153" s="255" t="s">
        <v>361</v>
      </c>
      <c r="E153" s="256" t="s">
        <v>368</v>
      </c>
      <c r="F153" s="257">
        <v>327.7</v>
      </c>
      <c r="G153" s="258" t="s">
        <v>315</v>
      </c>
      <c r="H153" s="259"/>
      <c r="I153" s="260">
        <f t="shared" si="6"/>
        <v>314.60000000000002</v>
      </c>
      <c r="J153" s="261" t="s">
        <v>315</v>
      </c>
      <c r="K153" s="262">
        <v>1</v>
      </c>
      <c r="L153" s="263" t="s">
        <v>316</v>
      </c>
      <c r="M153" s="264">
        <v>0.35</v>
      </c>
      <c r="N153" s="263" t="s">
        <v>317</v>
      </c>
      <c r="O153" s="265">
        <v>1.9</v>
      </c>
      <c r="P153" s="266" t="s">
        <v>318</v>
      </c>
      <c r="Q153" s="254" t="s">
        <v>701</v>
      </c>
      <c r="R153" s="254" t="s">
        <v>705</v>
      </c>
      <c r="S153" s="254" t="s">
        <v>324</v>
      </c>
      <c r="T153" s="254"/>
      <c r="U153" s="254" t="s">
        <v>704</v>
      </c>
      <c r="V153" s="254" t="s">
        <v>708</v>
      </c>
      <c r="W153" s="254" t="s">
        <v>703</v>
      </c>
      <c r="AD153" s="164">
        <v>6</v>
      </c>
      <c r="AE153" s="163">
        <v>150</v>
      </c>
    </row>
    <row r="154" spans="1:31" ht="12" customHeight="1">
      <c r="A154" s="254" t="s">
        <v>3383</v>
      </c>
      <c r="B154" s="254" t="s">
        <v>699</v>
      </c>
      <c r="C154" s="255" t="s">
        <v>3384</v>
      </c>
      <c r="D154" s="255" t="s">
        <v>3385</v>
      </c>
      <c r="E154" s="256" t="s">
        <v>371</v>
      </c>
      <c r="F154" s="257">
        <v>299</v>
      </c>
      <c r="G154" s="258" t="s">
        <v>315</v>
      </c>
      <c r="H154" s="259"/>
      <c r="I154" s="260">
        <f t="shared" si="6"/>
        <v>287</v>
      </c>
      <c r="J154" s="261" t="s">
        <v>315</v>
      </c>
      <c r="K154" s="262">
        <v>1</v>
      </c>
      <c r="L154" s="263" t="s">
        <v>316</v>
      </c>
      <c r="M154" s="264">
        <v>0</v>
      </c>
      <c r="N154" s="263" t="s">
        <v>317</v>
      </c>
      <c r="O154" s="265">
        <v>0</v>
      </c>
      <c r="P154" s="266" t="s">
        <v>318</v>
      </c>
      <c r="Q154" s="254" t="s">
        <v>701</v>
      </c>
      <c r="R154" s="254" t="s">
        <v>705</v>
      </c>
      <c r="S154" s="254" t="s">
        <v>324</v>
      </c>
      <c r="T154" s="254"/>
      <c r="U154" s="254" t="s">
        <v>704</v>
      </c>
      <c r="V154" s="254" t="s">
        <v>3386</v>
      </c>
      <c r="W154" s="254" t="s">
        <v>376</v>
      </c>
      <c r="AD154" s="164">
        <v>9</v>
      </c>
      <c r="AE154" s="163">
        <v>151</v>
      </c>
    </row>
    <row r="155" spans="1:31" ht="12" customHeight="1">
      <c r="A155" s="254" t="s">
        <v>709</v>
      </c>
      <c r="B155" s="254" t="s">
        <v>710</v>
      </c>
      <c r="C155" s="255" t="s">
        <v>711</v>
      </c>
      <c r="D155" s="255" t="s">
        <v>361</v>
      </c>
      <c r="E155" s="256" t="s">
        <v>371</v>
      </c>
      <c r="F155" s="257">
        <v>536.20000000000005</v>
      </c>
      <c r="G155" s="258" t="s">
        <v>315</v>
      </c>
      <c r="H155" s="259"/>
      <c r="I155" s="260">
        <f t="shared" si="6"/>
        <v>514.79999999999995</v>
      </c>
      <c r="J155" s="261" t="s">
        <v>315</v>
      </c>
      <c r="K155" s="262">
        <v>1</v>
      </c>
      <c r="L155" s="263" t="s">
        <v>316</v>
      </c>
      <c r="M155" s="264">
        <v>0.54</v>
      </c>
      <c r="N155" s="263" t="s">
        <v>317</v>
      </c>
      <c r="O155" s="265">
        <v>3.8</v>
      </c>
      <c r="P155" s="266" t="s">
        <v>318</v>
      </c>
      <c r="Q155" s="254" t="s">
        <v>319</v>
      </c>
      <c r="R155" s="254" t="s">
        <v>715</v>
      </c>
      <c r="S155" s="254" t="s">
        <v>324</v>
      </c>
      <c r="T155" s="254"/>
      <c r="U155" s="254" t="s">
        <v>714</v>
      </c>
      <c r="V155" s="254" t="s">
        <v>712</v>
      </c>
      <c r="W155" s="254" t="s">
        <v>713</v>
      </c>
      <c r="AD155" s="164">
        <v>5</v>
      </c>
      <c r="AE155" s="163">
        <v>152</v>
      </c>
    </row>
    <row r="156" spans="1:31" ht="12" customHeight="1">
      <c r="A156" s="254" t="s">
        <v>3142</v>
      </c>
      <c r="B156" s="254" t="s">
        <v>710</v>
      </c>
      <c r="C156" s="255" t="s">
        <v>3143</v>
      </c>
      <c r="D156" s="255" t="s">
        <v>361</v>
      </c>
      <c r="E156" s="256" t="s">
        <v>368</v>
      </c>
      <c r="F156" s="257">
        <v>536.20000000000005</v>
      </c>
      <c r="G156" s="258" t="s">
        <v>315</v>
      </c>
      <c r="H156" s="259"/>
      <c r="I156" s="260">
        <f t="shared" si="6"/>
        <v>514.79999999999995</v>
      </c>
      <c r="J156" s="261" t="s">
        <v>315</v>
      </c>
      <c r="K156" s="262">
        <v>1</v>
      </c>
      <c r="L156" s="263" t="s">
        <v>316</v>
      </c>
      <c r="M156" s="264">
        <v>0.54</v>
      </c>
      <c r="N156" s="263" t="s">
        <v>317</v>
      </c>
      <c r="O156" s="265">
        <v>3.8</v>
      </c>
      <c r="P156" s="266" t="s">
        <v>318</v>
      </c>
      <c r="Q156" s="254" t="s">
        <v>319</v>
      </c>
      <c r="R156" s="254" t="s">
        <v>715</v>
      </c>
      <c r="S156" s="254" t="s">
        <v>324</v>
      </c>
      <c r="T156" s="254"/>
      <c r="U156" s="254" t="s">
        <v>714</v>
      </c>
      <c r="V156" s="254" t="s">
        <v>712</v>
      </c>
      <c r="W156" s="254" t="s">
        <v>713</v>
      </c>
      <c r="AD156" s="164">
        <v>8</v>
      </c>
      <c r="AE156" s="163">
        <v>153</v>
      </c>
    </row>
    <row r="157" spans="1:31" ht="12" customHeight="1">
      <c r="A157" s="254" t="s">
        <v>716</v>
      </c>
      <c r="B157" s="254" t="s">
        <v>717</v>
      </c>
      <c r="C157" s="255" t="s">
        <v>718</v>
      </c>
      <c r="D157" s="255" t="s">
        <v>593</v>
      </c>
      <c r="E157" s="256" t="s">
        <v>371</v>
      </c>
      <c r="F157" s="257">
        <v>586.9</v>
      </c>
      <c r="G157" s="258" t="s">
        <v>315</v>
      </c>
      <c r="H157" s="259"/>
      <c r="I157" s="260">
        <f t="shared" si="6"/>
        <v>563.4</v>
      </c>
      <c r="J157" s="261" t="s">
        <v>315</v>
      </c>
      <c r="K157" s="262">
        <v>1</v>
      </c>
      <c r="L157" s="263" t="s">
        <v>316</v>
      </c>
      <c r="M157" s="264">
        <v>0.6</v>
      </c>
      <c r="N157" s="263" t="s">
        <v>317</v>
      </c>
      <c r="O157" s="265">
        <v>4.2</v>
      </c>
      <c r="P157" s="266" t="s">
        <v>318</v>
      </c>
      <c r="Q157" s="254" t="s">
        <v>319</v>
      </c>
      <c r="R157" s="254" t="s">
        <v>715</v>
      </c>
      <c r="S157" s="254" t="s">
        <v>324</v>
      </c>
      <c r="T157" s="254"/>
      <c r="U157" s="254" t="s">
        <v>714</v>
      </c>
      <c r="V157" s="254" t="s">
        <v>712</v>
      </c>
      <c r="W157" s="254" t="s">
        <v>713</v>
      </c>
      <c r="AD157" s="164">
        <v>5</v>
      </c>
      <c r="AE157" s="163">
        <v>154</v>
      </c>
    </row>
    <row r="158" spans="1:31" ht="12" customHeight="1">
      <c r="A158" s="254" t="s">
        <v>719</v>
      </c>
      <c r="B158" s="254" t="s">
        <v>720</v>
      </c>
      <c r="C158" s="255" t="s">
        <v>721</v>
      </c>
      <c r="D158" s="255" t="s">
        <v>361</v>
      </c>
      <c r="E158" s="256" t="s">
        <v>371</v>
      </c>
      <c r="F158" s="257">
        <v>535.79999999999995</v>
      </c>
      <c r="G158" s="258" t="s">
        <v>315</v>
      </c>
      <c r="H158" s="259"/>
      <c r="I158" s="260">
        <f t="shared" si="6"/>
        <v>514.4</v>
      </c>
      <c r="J158" s="261" t="s">
        <v>315</v>
      </c>
      <c r="K158" s="262">
        <v>1</v>
      </c>
      <c r="L158" s="263" t="s">
        <v>316</v>
      </c>
      <c r="M158" s="264">
        <v>0.55000000000000004</v>
      </c>
      <c r="N158" s="263" t="s">
        <v>317</v>
      </c>
      <c r="O158" s="265">
        <v>3.9</v>
      </c>
      <c r="P158" s="266" t="s">
        <v>318</v>
      </c>
      <c r="Q158" s="254" t="s">
        <v>339</v>
      </c>
      <c r="R158" s="254" t="s">
        <v>715</v>
      </c>
      <c r="S158" s="254" t="s">
        <v>324</v>
      </c>
      <c r="T158" s="254"/>
      <c r="U158" s="254" t="s">
        <v>714</v>
      </c>
      <c r="V158" s="254" t="s">
        <v>344</v>
      </c>
      <c r="W158" s="254" t="s">
        <v>722</v>
      </c>
      <c r="AD158" s="164">
        <v>5</v>
      </c>
      <c r="AE158" s="163">
        <v>155</v>
      </c>
    </row>
    <row r="159" spans="1:31" ht="12" customHeight="1">
      <c r="A159" s="254" t="s">
        <v>3144</v>
      </c>
      <c r="B159" s="254" t="s">
        <v>720</v>
      </c>
      <c r="C159" s="255" t="s">
        <v>3145</v>
      </c>
      <c r="D159" s="255" t="s">
        <v>361</v>
      </c>
      <c r="E159" s="256" t="s">
        <v>368</v>
      </c>
      <c r="F159" s="257">
        <v>535.79999999999995</v>
      </c>
      <c r="G159" s="258" t="s">
        <v>315</v>
      </c>
      <c r="H159" s="259"/>
      <c r="I159" s="260">
        <f t="shared" si="6"/>
        <v>514.4</v>
      </c>
      <c r="J159" s="261" t="s">
        <v>315</v>
      </c>
      <c r="K159" s="262">
        <v>1</v>
      </c>
      <c r="L159" s="263" t="s">
        <v>316</v>
      </c>
      <c r="M159" s="264">
        <v>0.55000000000000004</v>
      </c>
      <c r="N159" s="263" t="s">
        <v>317</v>
      </c>
      <c r="O159" s="265">
        <v>3.9</v>
      </c>
      <c r="P159" s="266" t="s">
        <v>318</v>
      </c>
      <c r="Q159" s="254" t="s">
        <v>339</v>
      </c>
      <c r="R159" s="254" t="s">
        <v>715</v>
      </c>
      <c r="S159" s="254" t="s">
        <v>324</v>
      </c>
      <c r="T159" s="254"/>
      <c r="U159" s="254" t="s">
        <v>714</v>
      </c>
      <c r="V159" s="254" t="s">
        <v>344</v>
      </c>
      <c r="W159" s="254" t="s">
        <v>722</v>
      </c>
      <c r="AD159" s="164">
        <v>6</v>
      </c>
      <c r="AE159" s="163">
        <v>156</v>
      </c>
    </row>
    <row r="160" spans="1:31" ht="12" customHeight="1">
      <c r="A160" s="254" t="s">
        <v>723</v>
      </c>
      <c r="B160" s="254" t="s">
        <v>720</v>
      </c>
      <c r="C160" s="255" t="s">
        <v>724</v>
      </c>
      <c r="D160" s="255" t="s">
        <v>593</v>
      </c>
      <c r="E160" s="256" t="s">
        <v>371</v>
      </c>
      <c r="F160" s="257">
        <v>608.4</v>
      </c>
      <c r="G160" s="258" t="s">
        <v>315</v>
      </c>
      <c r="H160" s="259"/>
      <c r="I160" s="260">
        <f t="shared" si="6"/>
        <v>584.1</v>
      </c>
      <c r="J160" s="261" t="s">
        <v>315</v>
      </c>
      <c r="K160" s="262">
        <v>1</v>
      </c>
      <c r="L160" s="263" t="s">
        <v>316</v>
      </c>
      <c r="M160" s="264">
        <v>0.68</v>
      </c>
      <c r="N160" s="263" t="s">
        <v>317</v>
      </c>
      <c r="O160" s="265">
        <v>4.5</v>
      </c>
      <c r="P160" s="266" t="s">
        <v>318</v>
      </c>
      <c r="Q160" s="254" t="s">
        <v>339</v>
      </c>
      <c r="R160" s="254" t="s">
        <v>715</v>
      </c>
      <c r="S160" s="254" t="s">
        <v>324</v>
      </c>
      <c r="T160" s="254"/>
      <c r="U160" s="254" t="s">
        <v>714</v>
      </c>
      <c r="V160" s="254" t="s">
        <v>344</v>
      </c>
      <c r="W160" s="254" t="s">
        <v>722</v>
      </c>
      <c r="AD160" s="164">
        <v>8</v>
      </c>
      <c r="AE160" s="163">
        <v>157</v>
      </c>
    </row>
    <row r="161" spans="1:31" ht="12" customHeight="1">
      <c r="A161" s="254" t="s">
        <v>3442</v>
      </c>
      <c r="B161" s="254" t="s">
        <v>720</v>
      </c>
      <c r="C161" s="255" t="s">
        <v>3443</v>
      </c>
      <c r="D161" s="255" t="s">
        <v>3385</v>
      </c>
      <c r="E161" s="256" t="s">
        <v>371</v>
      </c>
      <c r="F161" s="257">
        <v>484.5</v>
      </c>
      <c r="G161" s="258" t="s">
        <v>315</v>
      </c>
      <c r="H161" s="259"/>
      <c r="I161" s="260">
        <f t="shared" si="6"/>
        <v>465.1</v>
      </c>
      <c r="J161" s="261" t="s">
        <v>315</v>
      </c>
      <c r="K161" s="262">
        <v>1</v>
      </c>
      <c r="L161" s="263" t="s">
        <v>316</v>
      </c>
      <c r="M161" s="264">
        <v>0</v>
      </c>
      <c r="N161" s="263" t="s">
        <v>317</v>
      </c>
      <c r="O161" s="265">
        <v>0</v>
      </c>
      <c r="P161" s="266" t="s">
        <v>318</v>
      </c>
      <c r="Q161" s="254" t="s">
        <v>339</v>
      </c>
      <c r="R161" s="254" t="s">
        <v>3445</v>
      </c>
      <c r="S161" s="254" t="s">
        <v>324</v>
      </c>
      <c r="T161" s="254"/>
      <c r="U161" s="254" t="s">
        <v>364</v>
      </c>
      <c r="V161" s="254" t="s">
        <v>344</v>
      </c>
      <c r="W161" s="254" t="s">
        <v>3444</v>
      </c>
      <c r="AD161" s="164">
        <v>10</v>
      </c>
      <c r="AE161" s="163">
        <v>158</v>
      </c>
    </row>
    <row r="162" spans="1:31" ht="12" customHeight="1">
      <c r="A162" s="254" t="s">
        <v>725</v>
      </c>
      <c r="B162" s="254" t="s">
        <v>726</v>
      </c>
      <c r="C162" s="255" t="s">
        <v>727</v>
      </c>
      <c r="D162" s="255" t="s">
        <v>593</v>
      </c>
      <c r="E162" s="256" t="s">
        <v>371</v>
      </c>
      <c r="F162" s="257">
        <v>496.4</v>
      </c>
      <c r="G162" s="258" t="s">
        <v>315</v>
      </c>
      <c r="H162" s="259"/>
      <c r="I162" s="260">
        <f t="shared" si="6"/>
        <v>476.5</v>
      </c>
      <c r="J162" s="261" t="s">
        <v>315</v>
      </c>
      <c r="K162" s="262">
        <v>1</v>
      </c>
      <c r="L162" s="263" t="s">
        <v>316</v>
      </c>
      <c r="M162" s="264">
        <v>0.59</v>
      </c>
      <c r="N162" s="263" t="s">
        <v>317</v>
      </c>
      <c r="O162" s="265">
        <v>3.9</v>
      </c>
      <c r="P162" s="266" t="s">
        <v>318</v>
      </c>
      <c r="Q162" s="254" t="s">
        <v>339</v>
      </c>
      <c r="R162" s="254" t="s">
        <v>730</v>
      </c>
      <c r="S162" s="254" t="s">
        <v>324</v>
      </c>
      <c r="T162" s="254"/>
      <c r="U162" s="254" t="s">
        <v>714</v>
      </c>
      <c r="V162" s="254" t="s">
        <v>728</v>
      </c>
      <c r="W162" s="254" t="s">
        <v>729</v>
      </c>
      <c r="AD162" s="164">
        <v>5</v>
      </c>
      <c r="AE162" s="163">
        <v>159</v>
      </c>
    </row>
    <row r="163" spans="1:31" ht="12" customHeight="1">
      <c r="A163" s="254" t="s">
        <v>731</v>
      </c>
      <c r="B163" s="254" t="s">
        <v>732</v>
      </c>
      <c r="C163" s="255" t="s">
        <v>733</v>
      </c>
      <c r="D163" s="255" t="s">
        <v>361</v>
      </c>
      <c r="E163" s="256" t="s">
        <v>354</v>
      </c>
      <c r="F163" s="257">
        <v>241</v>
      </c>
      <c r="G163" s="258" t="s">
        <v>315</v>
      </c>
      <c r="H163" s="259">
        <v>161.5</v>
      </c>
      <c r="I163" s="260">
        <f t="shared" si="6"/>
        <v>231.4</v>
      </c>
      <c r="J163" s="261" t="s">
        <v>315</v>
      </c>
      <c r="K163" s="262">
        <v>1</v>
      </c>
      <c r="L163" s="263" t="s">
        <v>316</v>
      </c>
      <c r="M163" s="264">
        <v>0.4</v>
      </c>
      <c r="N163" s="263" t="s">
        <v>317</v>
      </c>
      <c r="O163" s="265">
        <v>2.6</v>
      </c>
      <c r="P163" s="266" t="s">
        <v>318</v>
      </c>
      <c r="Q163" s="254" t="s">
        <v>339</v>
      </c>
      <c r="R163" s="254" t="s">
        <v>730</v>
      </c>
      <c r="S163" s="254" t="s">
        <v>324</v>
      </c>
      <c r="T163" s="254" t="s">
        <v>4186</v>
      </c>
      <c r="U163" s="254" t="s">
        <v>714</v>
      </c>
      <c r="V163" s="254" t="s">
        <v>344</v>
      </c>
      <c r="W163" s="254" t="s">
        <v>734</v>
      </c>
      <c r="AD163" s="164">
        <v>5</v>
      </c>
      <c r="AE163" s="163">
        <v>160</v>
      </c>
    </row>
    <row r="164" spans="1:31" ht="12" customHeight="1">
      <c r="A164" s="254" t="s">
        <v>735</v>
      </c>
      <c r="B164" s="254" t="s">
        <v>732</v>
      </c>
      <c r="C164" s="255" t="s">
        <v>736</v>
      </c>
      <c r="D164" s="255" t="s">
        <v>361</v>
      </c>
      <c r="E164" s="256" t="s">
        <v>354</v>
      </c>
      <c r="F164" s="257">
        <v>244.7</v>
      </c>
      <c r="G164" s="258" t="s">
        <v>315</v>
      </c>
      <c r="H164" s="259">
        <v>163.9</v>
      </c>
      <c r="I164" s="260">
        <f t="shared" si="6"/>
        <v>234.9</v>
      </c>
      <c r="J164" s="261" t="s">
        <v>315</v>
      </c>
      <c r="K164" s="262">
        <v>1</v>
      </c>
      <c r="L164" s="263" t="s">
        <v>316</v>
      </c>
      <c r="M164" s="264">
        <v>0.46</v>
      </c>
      <c r="N164" s="263" t="s">
        <v>317</v>
      </c>
      <c r="O164" s="265">
        <v>2.7</v>
      </c>
      <c r="P164" s="266" t="s">
        <v>318</v>
      </c>
      <c r="Q164" s="254" t="s">
        <v>339</v>
      </c>
      <c r="R164" s="254" t="s">
        <v>730</v>
      </c>
      <c r="S164" s="254" t="s">
        <v>324</v>
      </c>
      <c r="T164" s="254" t="s">
        <v>4186</v>
      </c>
      <c r="U164" s="254" t="s">
        <v>714</v>
      </c>
      <c r="V164" s="254" t="s">
        <v>737</v>
      </c>
      <c r="W164" s="254" t="s">
        <v>738</v>
      </c>
      <c r="AD164" s="164">
        <v>6</v>
      </c>
      <c r="AE164" s="163">
        <v>161</v>
      </c>
    </row>
    <row r="165" spans="1:31" ht="12" customHeight="1">
      <c r="A165" s="254" t="s">
        <v>739</v>
      </c>
      <c r="B165" s="254" t="s">
        <v>740</v>
      </c>
      <c r="C165" s="255" t="s">
        <v>741</v>
      </c>
      <c r="D165" s="255" t="s">
        <v>361</v>
      </c>
      <c r="E165" s="256" t="s">
        <v>371</v>
      </c>
      <c r="F165" s="257">
        <v>306.5</v>
      </c>
      <c r="G165" s="258" t="s">
        <v>315</v>
      </c>
      <c r="H165" s="259"/>
      <c r="I165" s="260">
        <f t="shared" si="6"/>
        <v>294.2</v>
      </c>
      <c r="J165" s="261" t="s">
        <v>315</v>
      </c>
      <c r="K165" s="262">
        <v>1</v>
      </c>
      <c r="L165" s="263" t="s">
        <v>316</v>
      </c>
      <c r="M165" s="264">
        <v>0.36</v>
      </c>
      <c r="N165" s="263" t="s">
        <v>317</v>
      </c>
      <c r="O165" s="265">
        <v>2.2000000000000002</v>
      </c>
      <c r="P165" s="266" t="s">
        <v>318</v>
      </c>
      <c r="Q165" s="254" t="s">
        <v>339</v>
      </c>
      <c r="R165" s="254" t="s">
        <v>730</v>
      </c>
      <c r="S165" s="254" t="s">
        <v>324</v>
      </c>
      <c r="T165" s="254"/>
      <c r="U165" s="254" t="s">
        <v>714</v>
      </c>
      <c r="V165" s="254" t="s">
        <v>742</v>
      </c>
      <c r="W165" s="254" t="s">
        <v>743</v>
      </c>
      <c r="AD165" s="164">
        <v>5</v>
      </c>
      <c r="AE165" s="163">
        <v>162</v>
      </c>
    </row>
    <row r="166" spans="1:31" ht="12" customHeight="1">
      <c r="A166" s="254" t="s">
        <v>744</v>
      </c>
      <c r="B166" s="254" t="s">
        <v>740</v>
      </c>
      <c r="C166" s="255" t="s">
        <v>745</v>
      </c>
      <c r="D166" s="255" t="s">
        <v>361</v>
      </c>
      <c r="E166" s="256" t="s">
        <v>368</v>
      </c>
      <c r="F166" s="257">
        <v>306.5</v>
      </c>
      <c r="G166" s="258" t="s">
        <v>315</v>
      </c>
      <c r="H166" s="259"/>
      <c r="I166" s="260">
        <f t="shared" si="6"/>
        <v>294.2</v>
      </c>
      <c r="J166" s="261" t="s">
        <v>315</v>
      </c>
      <c r="K166" s="262">
        <v>1</v>
      </c>
      <c r="L166" s="263" t="s">
        <v>316</v>
      </c>
      <c r="M166" s="264">
        <v>0.36</v>
      </c>
      <c r="N166" s="263" t="s">
        <v>317</v>
      </c>
      <c r="O166" s="265">
        <v>2.2000000000000002</v>
      </c>
      <c r="P166" s="266" t="s">
        <v>318</v>
      </c>
      <c r="Q166" s="254" t="s">
        <v>339</v>
      </c>
      <c r="R166" s="254" t="s">
        <v>730</v>
      </c>
      <c r="S166" s="254" t="s">
        <v>324</v>
      </c>
      <c r="T166" s="254"/>
      <c r="U166" s="254" t="s">
        <v>714</v>
      </c>
      <c r="V166" s="254" t="s">
        <v>742</v>
      </c>
      <c r="W166" s="254" t="s">
        <v>743</v>
      </c>
      <c r="AD166" s="164">
        <v>6</v>
      </c>
      <c r="AE166" s="163">
        <v>163</v>
      </c>
    </row>
    <row r="167" spans="1:31" ht="12" customHeight="1">
      <c r="A167" s="254" t="s">
        <v>746</v>
      </c>
      <c r="B167" s="254" t="s">
        <v>747</v>
      </c>
      <c r="C167" s="255" t="s">
        <v>748</v>
      </c>
      <c r="D167" s="255" t="s">
        <v>361</v>
      </c>
      <c r="E167" s="256" t="s">
        <v>362</v>
      </c>
      <c r="F167" s="257">
        <v>215.2</v>
      </c>
      <c r="G167" s="258" t="s">
        <v>315</v>
      </c>
      <c r="H167" s="259"/>
      <c r="I167" s="260">
        <f t="shared" si="6"/>
        <v>206.6</v>
      </c>
      <c r="J167" s="261" t="s">
        <v>315</v>
      </c>
      <c r="K167" s="262">
        <v>1</v>
      </c>
      <c r="L167" s="263" t="s">
        <v>316</v>
      </c>
      <c r="M167" s="264">
        <v>0.28999999999999998</v>
      </c>
      <c r="N167" s="263" t="s">
        <v>317</v>
      </c>
      <c r="O167" s="265">
        <v>2.4</v>
      </c>
      <c r="P167" s="266" t="s">
        <v>318</v>
      </c>
      <c r="Q167" s="254" t="s">
        <v>339</v>
      </c>
      <c r="R167" s="254" t="s">
        <v>751</v>
      </c>
      <c r="S167" s="254" t="s">
        <v>324</v>
      </c>
      <c r="T167" s="254" t="s">
        <v>464</v>
      </c>
      <c r="U167" s="254" t="s">
        <v>364</v>
      </c>
      <c r="V167" s="254" t="s">
        <v>749</v>
      </c>
      <c r="W167" s="254" t="s">
        <v>750</v>
      </c>
      <c r="AD167" s="164">
        <v>5</v>
      </c>
      <c r="AE167" s="163">
        <v>164</v>
      </c>
    </row>
    <row r="168" spans="1:31" ht="12" customHeight="1">
      <c r="A168" s="254" t="s">
        <v>752</v>
      </c>
      <c r="B168" s="254" t="s">
        <v>747</v>
      </c>
      <c r="C168" s="255" t="s">
        <v>753</v>
      </c>
      <c r="D168" s="255" t="s">
        <v>361</v>
      </c>
      <c r="E168" s="256" t="s">
        <v>368</v>
      </c>
      <c r="F168" s="257">
        <v>283.60000000000002</v>
      </c>
      <c r="G168" s="258" t="s">
        <v>315</v>
      </c>
      <c r="H168" s="259"/>
      <c r="I168" s="260">
        <f t="shared" si="6"/>
        <v>272.3</v>
      </c>
      <c r="J168" s="261" t="s">
        <v>315</v>
      </c>
      <c r="K168" s="262">
        <v>1</v>
      </c>
      <c r="L168" s="263" t="s">
        <v>316</v>
      </c>
      <c r="M168" s="264">
        <v>0.28999999999999998</v>
      </c>
      <c r="N168" s="263" t="s">
        <v>317</v>
      </c>
      <c r="O168" s="265">
        <v>2.4</v>
      </c>
      <c r="P168" s="266" t="s">
        <v>318</v>
      </c>
      <c r="Q168" s="254" t="s">
        <v>339</v>
      </c>
      <c r="R168" s="254" t="s">
        <v>751</v>
      </c>
      <c r="S168" s="254" t="s">
        <v>324</v>
      </c>
      <c r="T168" s="254"/>
      <c r="U168" s="254" t="s">
        <v>364</v>
      </c>
      <c r="V168" s="254" t="s">
        <v>749</v>
      </c>
      <c r="W168" s="254" t="s">
        <v>750</v>
      </c>
      <c r="AD168" s="164">
        <v>6</v>
      </c>
      <c r="AE168" s="163">
        <v>165</v>
      </c>
    </row>
    <row r="169" spans="1:31" ht="12" customHeight="1">
      <c r="A169" s="254" t="s">
        <v>754</v>
      </c>
      <c r="B169" s="254" t="s">
        <v>747</v>
      </c>
      <c r="C169" s="255" t="s">
        <v>755</v>
      </c>
      <c r="D169" s="255" t="s">
        <v>626</v>
      </c>
      <c r="E169" s="256" t="s">
        <v>371</v>
      </c>
      <c r="F169" s="257">
        <v>251.8</v>
      </c>
      <c r="G169" s="258" t="s">
        <v>315</v>
      </c>
      <c r="H169" s="259"/>
      <c r="I169" s="260">
        <f t="shared" si="6"/>
        <v>241.7</v>
      </c>
      <c r="J169" s="261" t="s">
        <v>315</v>
      </c>
      <c r="K169" s="262">
        <v>1</v>
      </c>
      <c r="L169" s="263" t="s">
        <v>316</v>
      </c>
      <c r="M169" s="264">
        <v>0</v>
      </c>
      <c r="N169" s="263" t="s">
        <v>317</v>
      </c>
      <c r="O169" s="265">
        <v>0</v>
      </c>
      <c r="P169" s="266" t="s">
        <v>318</v>
      </c>
      <c r="Q169" s="254" t="s">
        <v>339</v>
      </c>
      <c r="R169" s="254" t="s">
        <v>751</v>
      </c>
      <c r="S169" s="254" t="s">
        <v>324</v>
      </c>
      <c r="T169" s="254"/>
      <c r="U169" s="254" t="s">
        <v>364</v>
      </c>
      <c r="V169" s="254" t="s">
        <v>749</v>
      </c>
      <c r="W169" s="254" t="s">
        <v>376</v>
      </c>
      <c r="AD169" s="164">
        <v>8</v>
      </c>
      <c r="AE169" s="163">
        <v>166</v>
      </c>
    </row>
    <row r="170" spans="1:31" ht="12" customHeight="1">
      <c r="A170" s="254" t="s">
        <v>3090</v>
      </c>
      <c r="B170" s="254" t="s">
        <v>747</v>
      </c>
      <c r="C170" s="255" t="s">
        <v>3091</v>
      </c>
      <c r="D170" s="255" t="s">
        <v>626</v>
      </c>
      <c r="E170" s="256" t="s">
        <v>371</v>
      </c>
      <c r="F170" s="257">
        <v>317.39999999999998</v>
      </c>
      <c r="G170" s="258" t="s">
        <v>315</v>
      </c>
      <c r="H170" s="259"/>
      <c r="I170" s="260">
        <f t="shared" si="6"/>
        <v>304.7</v>
      </c>
      <c r="J170" s="261" t="s">
        <v>315</v>
      </c>
      <c r="K170" s="262">
        <v>1</v>
      </c>
      <c r="L170" s="263" t="s">
        <v>316</v>
      </c>
      <c r="M170" s="264">
        <v>0</v>
      </c>
      <c r="N170" s="263" t="s">
        <v>317</v>
      </c>
      <c r="O170" s="265">
        <v>0</v>
      </c>
      <c r="P170" s="266" t="s">
        <v>318</v>
      </c>
      <c r="Q170" s="254" t="s">
        <v>339</v>
      </c>
      <c r="R170" s="254" t="s">
        <v>751</v>
      </c>
      <c r="S170" s="254" t="s">
        <v>324</v>
      </c>
      <c r="T170" s="254"/>
      <c r="U170" s="254" t="s">
        <v>364</v>
      </c>
      <c r="V170" s="254" t="s">
        <v>749</v>
      </c>
      <c r="W170" s="254" t="s">
        <v>376</v>
      </c>
      <c r="AD170" s="164">
        <v>10</v>
      </c>
      <c r="AE170" s="163">
        <v>167</v>
      </c>
    </row>
    <row r="171" spans="1:31" ht="12" customHeight="1">
      <c r="A171" s="254" t="s">
        <v>2936</v>
      </c>
      <c r="B171" s="254" t="s">
        <v>747</v>
      </c>
      <c r="C171" s="255" t="s">
        <v>2937</v>
      </c>
      <c r="D171" s="255" t="s">
        <v>626</v>
      </c>
      <c r="E171" s="256" t="s">
        <v>371</v>
      </c>
      <c r="F171" s="257">
        <v>325.7</v>
      </c>
      <c r="G171" s="258" t="s">
        <v>315</v>
      </c>
      <c r="H171" s="259"/>
      <c r="I171" s="260">
        <f t="shared" si="6"/>
        <v>312.7</v>
      </c>
      <c r="J171" s="261" t="s">
        <v>315</v>
      </c>
      <c r="K171" s="262">
        <v>1</v>
      </c>
      <c r="L171" s="263" t="s">
        <v>316</v>
      </c>
      <c r="M171" s="264">
        <v>0</v>
      </c>
      <c r="N171" s="263" t="s">
        <v>317</v>
      </c>
      <c r="O171" s="265">
        <v>0</v>
      </c>
      <c r="P171" s="266" t="s">
        <v>318</v>
      </c>
      <c r="Q171" s="254" t="s">
        <v>339</v>
      </c>
      <c r="R171" s="254" t="s">
        <v>751</v>
      </c>
      <c r="S171" s="254" t="s">
        <v>324</v>
      </c>
      <c r="T171" s="254"/>
      <c r="U171" s="254" t="s">
        <v>364</v>
      </c>
      <c r="V171" s="254" t="s">
        <v>460</v>
      </c>
      <c r="W171" s="254" t="s">
        <v>376</v>
      </c>
      <c r="AD171" s="164">
        <v>11</v>
      </c>
      <c r="AE171" s="163">
        <v>168</v>
      </c>
    </row>
    <row r="172" spans="1:31" ht="12" customHeight="1">
      <c r="A172" s="254" t="s">
        <v>756</v>
      </c>
      <c r="B172" s="254" t="s">
        <v>757</v>
      </c>
      <c r="C172" s="255" t="s">
        <v>758</v>
      </c>
      <c r="D172" s="255" t="s">
        <v>361</v>
      </c>
      <c r="E172" s="256" t="s">
        <v>371</v>
      </c>
      <c r="F172" s="257">
        <v>245.3</v>
      </c>
      <c r="G172" s="258" t="s">
        <v>315</v>
      </c>
      <c r="H172" s="259"/>
      <c r="I172" s="260">
        <f t="shared" si="6"/>
        <v>235.5</v>
      </c>
      <c r="J172" s="261" t="s">
        <v>315</v>
      </c>
      <c r="K172" s="262">
        <v>1</v>
      </c>
      <c r="L172" s="263" t="s">
        <v>316</v>
      </c>
      <c r="M172" s="264">
        <v>0.36</v>
      </c>
      <c r="N172" s="263" t="s">
        <v>317</v>
      </c>
      <c r="O172" s="265">
        <v>2.4</v>
      </c>
      <c r="P172" s="266" t="s">
        <v>318</v>
      </c>
      <c r="Q172" s="254" t="s">
        <v>319</v>
      </c>
      <c r="R172" s="254" t="s">
        <v>491</v>
      </c>
      <c r="S172" s="254" t="s">
        <v>324</v>
      </c>
      <c r="T172" s="254"/>
      <c r="U172" s="254" t="s">
        <v>364</v>
      </c>
      <c r="V172" s="254" t="s">
        <v>344</v>
      </c>
      <c r="W172" s="254" t="s">
        <v>759</v>
      </c>
      <c r="AD172" s="164">
        <v>5</v>
      </c>
      <c r="AE172" s="163">
        <v>169</v>
      </c>
    </row>
    <row r="173" spans="1:31" ht="12" customHeight="1">
      <c r="A173" s="254" t="s">
        <v>760</v>
      </c>
      <c r="B173" s="254" t="s">
        <v>757</v>
      </c>
      <c r="C173" s="255" t="s">
        <v>761</v>
      </c>
      <c r="D173" s="255" t="s">
        <v>361</v>
      </c>
      <c r="E173" s="256" t="s">
        <v>354</v>
      </c>
      <c r="F173" s="257">
        <v>308.3</v>
      </c>
      <c r="G173" s="258" t="s">
        <v>315</v>
      </c>
      <c r="H173" s="259">
        <v>206.6</v>
      </c>
      <c r="I173" s="260">
        <f t="shared" si="6"/>
        <v>296</v>
      </c>
      <c r="J173" s="261" t="s">
        <v>315</v>
      </c>
      <c r="K173" s="262">
        <v>1</v>
      </c>
      <c r="L173" s="263" t="s">
        <v>316</v>
      </c>
      <c r="M173" s="264">
        <v>0.36</v>
      </c>
      <c r="N173" s="263" t="s">
        <v>317</v>
      </c>
      <c r="O173" s="265">
        <v>2.4</v>
      </c>
      <c r="P173" s="266" t="s">
        <v>318</v>
      </c>
      <c r="Q173" s="254" t="s">
        <v>319</v>
      </c>
      <c r="R173" s="254" t="s">
        <v>491</v>
      </c>
      <c r="S173" s="254" t="s">
        <v>324</v>
      </c>
      <c r="T173" s="254" t="s">
        <v>4186</v>
      </c>
      <c r="U173" s="254" t="s">
        <v>364</v>
      </c>
      <c r="V173" s="254" t="s">
        <v>344</v>
      </c>
      <c r="W173" s="254" t="s">
        <v>759</v>
      </c>
      <c r="AD173" s="164">
        <v>8</v>
      </c>
      <c r="AE173" s="163">
        <v>170</v>
      </c>
    </row>
    <row r="174" spans="1:31" ht="12" customHeight="1">
      <c r="A174" s="254" t="s">
        <v>762</v>
      </c>
      <c r="B174" s="254" t="s">
        <v>757</v>
      </c>
      <c r="C174" s="255" t="s">
        <v>763</v>
      </c>
      <c r="D174" s="255" t="s">
        <v>361</v>
      </c>
      <c r="E174" s="256" t="s">
        <v>368</v>
      </c>
      <c r="F174" s="257">
        <v>308.3</v>
      </c>
      <c r="G174" s="258" t="s">
        <v>315</v>
      </c>
      <c r="H174" s="259"/>
      <c r="I174" s="260">
        <f t="shared" si="6"/>
        <v>296</v>
      </c>
      <c r="J174" s="261" t="s">
        <v>315</v>
      </c>
      <c r="K174" s="262">
        <v>1</v>
      </c>
      <c r="L174" s="263" t="s">
        <v>316</v>
      </c>
      <c r="M174" s="264">
        <v>0.36</v>
      </c>
      <c r="N174" s="263" t="s">
        <v>317</v>
      </c>
      <c r="O174" s="265">
        <v>2.4</v>
      </c>
      <c r="P174" s="266" t="s">
        <v>318</v>
      </c>
      <c r="Q174" s="254" t="s">
        <v>319</v>
      </c>
      <c r="R174" s="254" t="s">
        <v>491</v>
      </c>
      <c r="S174" s="254" t="s">
        <v>324</v>
      </c>
      <c r="T174" s="254"/>
      <c r="U174" s="254" t="s">
        <v>364</v>
      </c>
      <c r="V174" s="254" t="s">
        <v>344</v>
      </c>
      <c r="W174" s="254" t="s">
        <v>759</v>
      </c>
      <c r="AD174" s="164">
        <v>10</v>
      </c>
      <c r="AE174" s="163">
        <v>171</v>
      </c>
    </row>
    <row r="175" spans="1:31" ht="12" customHeight="1">
      <c r="A175" s="254" t="s">
        <v>3276</v>
      </c>
      <c r="B175" s="254" t="s">
        <v>757</v>
      </c>
      <c r="C175" s="255" t="s">
        <v>3277</v>
      </c>
      <c r="D175" s="255" t="s">
        <v>380</v>
      </c>
      <c r="E175" s="256" t="s">
        <v>371</v>
      </c>
      <c r="F175" s="257">
        <v>266.60000000000002</v>
      </c>
      <c r="G175" s="258" t="s">
        <v>315</v>
      </c>
      <c r="H175" s="259"/>
      <c r="I175" s="260">
        <f t="shared" si="6"/>
        <v>255.9</v>
      </c>
      <c r="J175" s="261" t="s">
        <v>315</v>
      </c>
      <c r="K175" s="262">
        <v>1</v>
      </c>
      <c r="L175" s="263" t="s">
        <v>316</v>
      </c>
      <c r="M175" s="264">
        <v>0</v>
      </c>
      <c r="N175" s="263" t="s">
        <v>317</v>
      </c>
      <c r="O175" s="265">
        <v>0</v>
      </c>
      <c r="P175" s="266" t="s">
        <v>318</v>
      </c>
      <c r="Q175" s="254" t="s">
        <v>319</v>
      </c>
      <c r="R175" s="254" t="s">
        <v>491</v>
      </c>
      <c r="S175" s="254" t="s">
        <v>324</v>
      </c>
      <c r="T175" s="254"/>
      <c r="U175" s="254" t="s">
        <v>364</v>
      </c>
      <c r="V175" s="254" t="s">
        <v>344</v>
      </c>
      <c r="W175" s="254" t="s">
        <v>376</v>
      </c>
      <c r="AD175" s="164">
        <v>15</v>
      </c>
      <c r="AE175" s="163">
        <v>172</v>
      </c>
    </row>
    <row r="176" spans="1:31" ht="12" customHeight="1">
      <c r="A176" s="254" t="s">
        <v>764</v>
      </c>
      <c r="B176" s="254" t="s">
        <v>765</v>
      </c>
      <c r="C176" s="255" t="s">
        <v>766</v>
      </c>
      <c r="D176" s="255" t="s">
        <v>361</v>
      </c>
      <c r="E176" s="256" t="s">
        <v>371</v>
      </c>
      <c r="F176" s="257">
        <v>308.60000000000002</v>
      </c>
      <c r="G176" s="258" t="s">
        <v>315</v>
      </c>
      <c r="H176" s="259"/>
      <c r="I176" s="260">
        <f t="shared" si="6"/>
        <v>296.3</v>
      </c>
      <c r="J176" s="261" t="s">
        <v>315</v>
      </c>
      <c r="K176" s="262">
        <v>1</v>
      </c>
      <c r="L176" s="263" t="s">
        <v>316</v>
      </c>
      <c r="M176" s="264">
        <v>0.23</v>
      </c>
      <c r="N176" s="263" t="s">
        <v>317</v>
      </c>
      <c r="O176" s="265">
        <v>1.7</v>
      </c>
      <c r="P176" s="266" t="s">
        <v>318</v>
      </c>
      <c r="Q176" s="254" t="s">
        <v>339</v>
      </c>
      <c r="R176" s="254" t="s">
        <v>768</v>
      </c>
      <c r="S176" s="254" t="s">
        <v>324</v>
      </c>
      <c r="T176" s="254"/>
      <c r="U176" s="254" t="s">
        <v>364</v>
      </c>
      <c r="V176" s="254" t="s">
        <v>344</v>
      </c>
      <c r="W176" s="254" t="s">
        <v>767</v>
      </c>
      <c r="AD176" s="164">
        <v>5</v>
      </c>
      <c r="AE176" s="163">
        <v>173</v>
      </c>
    </row>
    <row r="177" spans="1:31" ht="12" customHeight="1">
      <c r="A177" s="254" t="s">
        <v>769</v>
      </c>
      <c r="B177" s="254" t="s">
        <v>765</v>
      </c>
      <c r="C177" s="255" t="s">
        <v>770</v>
      </c>
      <c r="D177" s="255" t="s">
        <v>361</v>
      </c>
      <c r="E177" s="256" t="s">
        <v>368</v>
      </c>
      <c r="F177" s="257">
        <v>308.39999999999998</v>
      </c>
      <c r="G177" s="258" t="s">
        <v>315</v>
      </c>
      <c r="H177" s="259"/>
      <c r="I177" s="260">
        <f t="shared" si="6"/>
        <v>296.10000000000002</v>
      </c>
      <c r="J177" s="261" t="s">
        <v>315</v>
      </c>
      <c r="K177" s="262">
        <v>1</v>
      </c>
      <c r="L177" s="263" t="s">
        <v>316</v>
      </c>
      <c r="M177" s="264">
        <v>0.23</v>
      </c>
      <c r="N177" s="263" t="s">
        <v>317</v>
      </c>
      <c r="O177" s="265">
        <v>1.7</v>
      </c>
      <c r="P177" s="266" t="s">
        <v>318</v>
      </c>
      <c r="Q177" s="254" t="s">
        <v>339</v>
      </c>
      <c r="R177" s="254" t="s">
        <v>768</v>
      </c>
      <c r="S177" s="254" t="s">
        <v>324</v>
      </c>
      <c r="T177" s="254"/>
      <c r="U177" s="254" t="s">
        <v>364</v>
      </c>
      <c r="V177" s="254" t="s">
        <v>344</v>
      </c>
      <c r="W177" s="254" t="s">
        <v>767</v>
      </c>
      <c r="AD177" s="164">
        <v>8</v>
      </c>
      <c r="AE177" s="163">
        <v>174</v>
      </c>
    </row>
    <row r="178" spans="1:31" ht="12" customHeight="1">
      <c r="A178" s="254" t="s">
        <v>771</v>
      </c>
      <c r="B178" s="254" t="s">
        <v>772</v>
      </c>
      <c r="C178" s="255" t="s">
        <v>773</v>
      </c>
      <c r="D178" s="255" t="s">
        <v>361</v>
      </c>
      <c r="E178" s="256" t="s">
        <v>371</v>
      </c>
      <c r="F178" s="257">
        <v>188</v>
      </c>
      <c r="G178" s="258" t="s">
        <v>315</v>
      </c>
      <c r="H178" s="259"/>
      <c r="I178" s="260">
        <f t="shared" si="6"/>
        <v>180.5</v>
      </c>
      <c r="J178" s="261" t="s">
        <v>315</v>
      </c>
      <c r="K178" s="262">
        <v>1</v>
      </c>
      <c r="L178" s="263" t="s">
        <v>316</v>
      </c>
      <c r="M178" s="264">
        <v>0.22</v>
      </c>
      <c r="N178" s="263" t="s">
        <v>317</v>
      </c>
      <c r="O178" s="265">
        <v>1.83</v>
      </c>
      <c r="P178" s="266" t="s">
        <v>318</v>
      </c>
      <c r="Q178" s="254" t="s">
        <v>319</v>
      </c>
      <c r="R178" s="254" t="s">
        <v>684</v>
      </c>
      <c r="S178" s="254" t="s">
        <v>324</v>
      </c>
      <c r="T178" s="254"/>
      <c r="U178" s="254" t="s">
        <v>364</v>
      </c>
      <c r="V178" s="254" t="s">
        <v>344</v>
      </c>
      <c r="W178" s="254" t="s">
        <v>774</v>
      </c>
      <c r="AD178" s="164">
        <v>5</v>
      </c>
      <c r="AE178" s="163">
        <v>175</v>
      </c>
    </row>
    <row r="179" spans="1:31" ht="12" customHeight="1">
      <c r="A179" s="254" t="s">
        <v>775</v>
      </c>
      <c r="B179" s="254" t="s">
        <v>772</v>
      </c>
      <c r="C179" s="255" t="s">
        <v>776</v>
      </c>
      <c r="D179" s="255" t="s">
        <v>361</v>
      </c>
      <c r="E179" s="256" t="s">
        <v>354</v>
      </c>
      <c r="F179" s="257">
        <v>241.9</v>
      </c>
      <c r="G179" s="258" t="s">
        <v>315</v>
      </c>
      <c r="H179" s="259">
        <v>162.1</v>
      </c>
      <c r="I179" s="260">
        <f t="shared" si="6"/>
        <v>232.2</v>
      </c>
      <c r="J179" s="261" t="s">
        <v>315</v>
      </c>
      <c r="K179" s="262">
        <v>1</v>
      </c>
      <c r="L179" s="263" t="s">
        <v>316</v>
      </c>
      <c r="M179" s="264">
        <v>0.22</v>
      </c>
      <c r="N179" s="263" t="s">
        <v>317</v>
      </c>
      <c r="O179" s="265">
        <v>1.83</v>
      </c>
      <c r="P179" s="266" t="s">
        <v>318</v>
      </c>
      <c r="Q179" s="254" t="s">
        <v>319</v>
      </c>
      <c r="R179" s="254" t="s">
        <v>684</v>
      </c>
      <c r="S179" s="254" t="s">
        <v>324</v>
      </c>
      <c r="T179" s="254" t="s">
        <v>4186</v>
      </c>
      <c r="U179" s="254" t="s">
        <v>364</v>
      </c>
      <c r="V179" s="254" t="s">
        <v>344</v>
      </c>
      <c r="W179" s="254" t="s">
        <v>774</v>
      </c>
      <c r="AD179" s="164">
        <v>8</v>
      </c>
      <c r="AE179" s="163">
        <v>176</v>
      </c>
    </row>
    <row r="180" spans="1:31" ht="12" customHeight="1">
      <c r="A180" s="254" t="s">
        <v>3203</v>
      </c>
      <c r="B180" s="254" t="s">
        <v>772</v>
      </c>
      <c r="C180" s="255" t="s">
        <v>3204</v>
      </c>
      <c r="D180" s="255" t="s">
        <v>361</v>
      </c>
      <c r="E180" s="256" t="s">
        <v>368</v>
      </c>
      <c r="F180" s="257">
        <v>241.9</v>
      </c>
      <c r="G180" s="258" t="s">
        <v>315</v>
      </c>
      <c r="H180" s="259"/>
      <c r="I180" s="260">
        <f t="shared" si="6"/>
        <v>232.2</v>
      </c>
      <c r="J180" s="261" t="s">
        <v>315</v>
      </c>
      <c r="K180" s="262">
        <v>1</v>
      </c>
      <c r="L180" s="263" t="s">
        <v>316</v>
      </c>
      <c r="M180" s="264">
        <v>0.22</v>
      </c>
      <c r="N180" s="263" t="s">
        <v>317</v>
      </c>
      <c r="O180" s="265">
        <v>1.83</v>
      </c>
      <c r="P180" s="266" t="s">
        <v>318</v>
      </c>
      <c r="Q180" s="254" t="s">
        <v>319</v>
      </c>
      <c r="R180" s="254" t="s">
        <v>684</v>
      </c>
      <c r="S180" s="254" t="s">
        <v>324</v>
      </c>
      <c r="T180" s="254"/>
      <c r="U180" s="254" t="s">
        <v>364</v>
      </c>
      <c r="V180" s="254" t="s">
        <v>1048</v>
      </c>
      <c r="W180" s="254" t="s">
        <v>774</v>
      </c>
      <c r="AD180" s="164">
        <v>9</v>
      </c>
      <c r="AE180" s="163">
        <v>177</v>
      </c>
    </row>
    <row r="181" spans="1:31" ht="12" customHeight="1">
      <c r="A181" s="254" t="s">
        <v>777</v>
      </c>
      <c r="B181" s="254" t="s">
        <v>778</v>
      </c>
      <c r="C181" s="255" t="s">
        <v>779</v>
      </c>
      <c r="D181" s="255" t="s">
        <v>361</v>
      </c>
      <c r="E181" s="256" t="s">
        <v>371</v>
      </c>
      <c r="F181" s="257">
        <v>386.8</v>
      </c>
      <c r="G181" s="258" t="s">
        <v>315</v>
      </c>
      <c r="H181" s="259"/>
      <c r="I181" s="260">
        <f t="shared" si="6"/>
        <v>371.3</v>
      </c>
      <c r="J181" s="261" t="s">
        <v>315</v>
      </c>
      <c r="K181" s="262">
        <v>1</v>
      </c>
      <c r="L181" s="263" t="s">
        <v>316</v>
      </c>
      <c r="M181" s="264">
        <v>0.23</v>
      </c>
      <c r="N181" s="263" t="s">
        <v>317</v>
      </c>
      <c r="O181" s="265">
        <v>1.7</v>
      </c>
      <c r="P181" s="266" t="s">
        <v>318</v>
      </c>
      <c r="Q181" s="254" t="s">
        <v>339</v>
      </c>
      <c r="R181" s="254" t="s">
        <v>768</v>
      </c>
      <c r="S181" s="254" t="s">
        <v>324</v>
      </c>
      <c r="T181" s="254"/>
      <c r="U181" s="254" t="s">
        <v>364</v>
      </c>
      <c r="V181" s="254" t="s">
        <v>344</v>
      </c>
      <c r="W181" s="254" t="s">
        <v>780</v>
      </c>
      <c r="AD181" s="164">
        <v>5</v>
      </c>
      <c r="AE181" s="163">
        <v>178</v>
      </c>
    </row>
    <row r="182" spans="1:31" ht="12" customHeight="1">
      <c r="A182" s="254" t="s">
        <v>781</v>
      </c>
      <c r="B182" s="254" t="s">
        <v>778</v>
      </c>
      <c r="C182" s="255" t="s">
        <v>782</v>
      </c>
      <c r="D182" s="255" t="s">
        <v>361</v>
      </c>
      <c r="E182" s="256" t="s">
        <v>368</v>
      </c>
      <c r="F182" s="257">
        <v>394.6</v>
      </c>
      <c r="G182" s="258" t="s">
        <v>315</v>
      </c>
      <c r="H182" s="259"/>
      <c r="I182" s="260">
        <f t="shared" si="6"/>
        <v>378.8</v>
      </c>
      <c r="J182" s="261" t="s">
        <v>315</v>
      </c>
      <c r="K182" s="262">
        <v>1</v>
      </c>
      <c r="L182" s="263" t="s">
        <v>316</v>
      </c>
      <c r="M182" s="264">
        <v>0.23</v>
      </c>
      <c r="N182" s="263" t="s">
        <v>317</v>
      </c>
      <c r="O182" s="265">
        <v>1.7</v>
      </c>
      <c r="P182" s="266" t="s">
        <v>318</v>
      </c>
      <c r="Q182" s="254" t="s">
        <v>339</v>
      </c>
      <c r="R182" s="254" t="s">
        <v>768</v>
      </c>
      <c r="S182" s="254" t="s">
        <v>324</v>
      </c>
      <c r="T182" s="254"/>
      <c r="U182" s="254" t="s">
        <v>364</v>
      </c>
      <c r="V182" s="254" t="s">
        <v>344</v>
      </c>
      <c r="W182" s="254" t="s">
        <v>780</v>
      </c>
      <c r="AD182" s="164">
        <v>6</v>
      </c>
      <c r="AE182" s="163">
        <v>179</v>
      </c>
    </row>
    <row r="183" spans="1:31" ht="12" customHeight="1">
      <c r="A183" s="254" t="s">
        <v>783</v>
      </c>
      <c r="B183" s="254" t="s">
        <v>784</v>
      </c>
      <c r="C183" s="255" t="s">
        <v>785</v>
      </c>
      <c r="D183" s="255" t="s">
        <v>380</v>
      </c>
      <c r="E183" s="256" t="s">
        <v>371</v>
      </c>
      <c r="F183" s="257">
        <v>217.8</v>
      </c>
      <c r="G183" s="258" t="s">
        <v>315</v>
      </c>
      <c r="H183" s="259"/>
      <c r="I183" s="260">
        <f t="shared" si="6"/>
        <v>209.1</v>
      </c>
      <c r="J183" s="261" t="s">
        <v>315</v>
      </c>
      <c r="K183" s="262">
        <v>1</v>
      </c>
      <c r="L183" s="263" t="s">
        <v>316</v>
      </c>
      <c r="M183" s="264">
        <v>0</v>
      </c>
      <c r="N183" s="263" t="s">
        <v>317</v>
      </c>
      <c r="O183" s="265">
        <v>0</v>
      </c>
      <c r="P183" s="266" t="s">
        <v>318</v>
      </c>
      <c r="Q183" s="254" t="s">
        <v>339</v>
      </c>
      <c r="R183" s="254" t="s">
        <v>491</v>
      </c>
      <c r="S183" s="254" t="s">
        <v>324</v>
      </c>
      <c r="T183" s="254"/>
      <c r="U183" s="254" t="s">
        <v>364</v>
      </c>
      <c r="V183" s="254" t="s">
        <v>344</v>
      </c>
      <c r="W183" s="254" t="s">
        <v>786</v>
      </c>
      <c r="AD183" s="164">
        <v>3</v>
      </c>
      <c r="AE183" s="163">
        <v>180</v>
      </c>
    </row>
    <row r="184" spans="1:31" ht="12" customHeight="1">
      <c r="A184" s="254" t="s">
        <v>787</v>
      </c>
      <c r="B184" s="254" t="s">
        <v>784</v>
      </c>
      <c r="C184" s="255" t="s">
        <v>788</v>
      </c>
      <c r="D184" s="255" t="s">
        <v>380</v>
      </c>
      <c r="E184" s="256" t="s">
        <v>371</v>
      </c>
      <c r="F184" s="257">
        <v>244.1</v>
      </c>
      <c r="G184" s="258" t="s">
        <v>315</v>
      </c>
      <c r="H184" s="259"/>
      <c r="I184" s="260">
        <f t="shared" ref="I184:I204" si="7">ROUND(IF(F184&gt;0,+F184*(100-I$2)/100,""),1)</f>
        <v>234.3</v>
      </c>
      <c r="J184" s="261" t="s">
        <v>315</v>
      </c>
      <c r="K184" s="262">
        <v>1</v>
      </c>
      <c r="L184" s="263" t="s">
        <v>316</v>
      </c>
      <c r="M184" s="264">
        <v>0.28999999999999998</v>
      </c>
      <c r="N184" s="263" t="s">
        <v>317</v>
      </c>
      <c r="O184" s="265">
        <v>2</v>
      </c>
      <c r="P184" s="266" t="s">
        <v>318</v>
      </c>
      <c r="Q184" s="254" t="s">
        <v>339</v>
      </c>
      <c r="R184" s="254" t="s">
        <v>491</v>
      </c>
      <c r="S184" s="254" t="s">
        <v>324</v>
      </c>
      <c r="T184" s="254"/>
      <c r="U184" s="254" t="s">
        <v>364</v>
      </c>
      <c r="V184" s="254" t="s">
        <v>389</v>
      </c>
      <c r="W184" s="269" t="s">
        <v>789</v>
      </c>
      <c r="AD184" s="164">
        <v>5</v>
      </c>
      <c r="AE184" s="163">
        <v>181</v>
      </c>
    </row>
    <row r="185" spans="1:31" ht="12" customHeight="1">
      <c r="A185" s="254" t="s">
        <v>790</v>
      </c>
      <c r="B185" s="254" t="s">
        <v>784</v>
      </c>
      <c r="C185" s="255" t="s">
        <v>791</v>
      </c>
      <c r="D185" s="255" t="s">
        <v>380</v>
      </c>
      <c r="E185" s="256" t="s">
        <v>354</v>
      </c>
      <c r="F185" s="257">
        <v>231.7</v>
      </c>
      <c r="G185" s="258" t="s">
        <v>315</v>
      </c>
      <c r="H185" s="259">
        <v>155.19999999999999</v>
      </c>
      <c r="I185" s="260">
        <f t="shared" si="7"/>
        <v>222.4</v>
      </c>
      <c r="J185" s="261" t="s">
        <v>315</v>
      </c>
      <c r="K185" s="262">
        <v>1</v>
      </c>
      <c r="L185" s="263" t="s">
        <v>316</v>
      </c>
      <c r="M185" s="264">
        <v>0.28999999999999998</v>
      </c>
      <c r="N185" s="263" t="s">
        <v>317</v>
      </c>
      <c r="O185" s="265">
        <v>2</v>
      </c>
      <c r="P185" s="266" t="s">
        <v>318</v>
      </c>
      <c r="Q185" s="254" t="s">
        <v>339</v>
      </c>
      <c r="R185" s="254" t="s">
        <v>491</v>
      </c>
      <c r="S185" s="254" t="s">
        <v>324</v>
      </c>
      <c r="T185" s="254" t="s">
        <v>4186</v>
      </c>
      <c r="U185" s="254" t="s">
        <v>364</v>
      </c>
      <c r="V185" s="254" t="s">
        <v>749</v>
      </c>
      <c r="W185" s="254" t="s">
        <v>786</v>
      </c>
      <c r="AD185" s="164">
        <v>6</v>
      </c>
      <c r="AE185" s="163">
        <v>182</v>
      </c>
    </row>
    <row r="186" spans="1:31" ht="12" customHeight="1">
      <c r="A186" s="254" t="s">
        <v>792</v>
      </c>
      <c r="B186" s="254" t="s">
        <v>784</v>
      </c>
      <c r="C186" s="255" t="s">
        <v>793</v>
      </c>
      <c r="D186" s="255" t="s">
        <v>361</v>
      </c>
      <c r="E186" s="256" t="s">
        <v>396</v>
      </c>
      <c r="F186" s="257">
        <v>231.7</v>
      </c>
      <c r="G186" s="258" t="s">
        <v>315</v>
      </c>
      <c r="H186" s="259"/>
      <c r="I186" s="260">
        <f t="shared" si="7"/>
        <v>222.4</v>
      </c>
      <c r="J186" s="261" t="s">
        <v>315</v>
      </c>
      <c r="K186" s="262">
        <v>1</v>
      </c>
      <c r="L186" s="263" t="s">
        <v>316</v>
      </c>
      <c r="M186" s="264">
        <v>0.28999999999999998</v>
      </c>
      <c r="N186" s="263" t="s">
        <v>317</v>
      </c>
      <c r="O186" s="265">
        <v>2</v>
      </c>
      <c r="P186" s="266" t="s">
        <v>318</v>
      </c>
      <c r="Q186" s="254" t="s">
        <v>339</v>
      </c>
      <c r="R186" s="254" t="s">
        <v>491</v>
      </c>
      <c r="S186" s="254" t="s">
        <v>324</v>
      </c>
      <c r="T186" s="254"/>
      <c r="U186" s="254" t="s">
        <v>364</v>
      </c>
      <c r="V186" s="254" t="s">
        <v>749</v>
      </c>
      <c r="W186" s="254" t="s">
        <v>786</v>
      </c>
      <c r="AD186" s="164">
        <v>7</v>
      </c>
      <c r="AE186" s="163">
        <v>183</v>
      </c>
    </row>
    <row r="187" spans="1:31" ht="12" customHeight="1">
      <c r="A187" s="254" t="s">
        <v>794</v>
      </c>
      <c r="B187" s="254" t="s">
        <v>784</v>
      </c>
      <c r="C187" s="255" t="s">
        <v>795</v>
      </c>
      <c r="D187" s="255" t="s">
        <v>361</v>
      </c>
      <c r="E187" s="256" t="s">
        <v>368</v>
      </c>
      <c r="F187" s="257">
        <v>247.3</v>
      </c>
      <c r="G187" s="258" t="s">
        <v>315</v>
      </c>
      <c r="H187" s="259"/>
      <c r="I187" s="260">
        <f t="shared" si="7"/>
        <v>237.4</v>
      </c>
      <c r="J187" s="261" t="s">
        <v>315</v>
      </c>
      <c r="K187" s="262">
        <v>1</v>
      </c>
      <c r="L187" s="263" t="s">
        <v>316</v>
      </c>
      <c r="M187" s="264">
        <v>0.28999999999999998</v>
      </c>
      <c r="N187" s="263" t="s">
        <v>317</v>
      </c>
      <c r="O187" s="265">
        <v>2</v>
      </c>
      <c r="P187" s="266" t="s">
        <v>318</v>
      </c>
      <c r="Q187" s="254" t="s">
        <v>339</v>
      </c>
      <c r="R187" s="254" t="s">
        <v>491</v>
      </c>
      <c r="S187" s="254" t="s">
        <v>324</v>
      </c>
      <c r="T187" s="254"/>
      <c r="U187" s="254" t="s">
        <v>364</v>
      </c>
      <c r="V187" s="254" t="s">
        <v>344</v>
      </c>
      <c r="W187" s="254" t="s">
        <v>786</v>
      </c>
      <c r="AD187" s="164">
        <v>14</v>
      </c>
      <c r="AE187" s="163">
        <v>184</v>
      </c>
    </row>
    <row r="188" spans="1:31" ht="12" customHeight="1">
      <c r="A188" s="254" t="s">
        <v>796</v>
      </c>
      <c r="B188" s="254" t="s">
        <v>784</v>
      </c>
      <c r="C188" s="255" t="s">
        <v>797</v>
      </c>
      <c r="D188" s="255" t="s">
        <v>380</v>
      </c>
      <c r="E188" s="256" t="s">
        <v>371</v>
      </c>
      <c r="F188" s="257">
        <v>277.60000000000002</v>
      </c>
      <c r="G188" s="258" t="s">
        <v>315</v>
      </c>
      <c r="H188" s="259"/>
      <c r="I188" s="260">
        <f t="shared" si="7"/>
        <v>266.5</v>
      </c>
      <c r="J188" s="261" t="s">
        <v>315</v>
      </c>
      <c r="K188" s="262">
        <v>1</v>
      </c>
      <c r="L188" s="263" t="s">
        <v>316</v>
      </c>
      <c r="M188" s="264">
        <v>0.28999999999999998</v>
      </c>
      <c r="N188" s="263" t="s">
        <v>317</v>
      </c>
      <c r="O188" s="265">
        <v>2</v>
      </c>
      <c r="P188" s="266" t="s">
        <v>318</v>
      </c>
      <c r="Q188" s="254" t="s">
        <v>339</v>
      </c>
      <c r="R188" s="254" t="s">
        <v>491</v>
      </c>
      <c r="S188" s="254" t="s">
        <v>324</v>
      </c>
      <c r="T188" s="254"/>
      <c r="U188" s="254" t="s">
        <v>364</v>
      </c>
      <c r="V188" s="254" t="s">
        <v>749</v>
      </c>
      <c r="W188" s="254" t="s">
        <v>786</v>
      </c>
      <c r="AD188" s="164">
        <v>18</v>
      </c>
      <c r="AE188" s="163">
        <v>185</v>
      </c>
    </row>
    <row r="189" spans="1:31" ht="12" customHeight="1">
      <c r="A189" s="254" t="s">
        <v>798</v>
      </c>
      <c r="B189" s="254" t="s">
        <v>784</v>
      </c>
      <c r="C189" s="255" t="s">
        <v>799</v>
      </c>
      <c r="D189" s="255" t="s">
        <v>380</v>
      </c>
      <c r="E189" s="256" t="s">
        <v>371</v>
      </c>
      <c r="F189" s="257">
        <v>277.60000000000002</v>
      </c>
      <c r="G189" s="258" t="s">
        <v>315</v>
      </c>
      <c r="H189" s="259"/>
      <c r="I189" s="260">
        <f t="shared" si="7"/>
        <v>266.5</v>
      </c>
      <c r="J189" s="261" t="s">
        <v>315</v>
      </c>
      <c r="K189" s="262">
        <v>1</v>
      </c>
      <c r="L189" s="263" t="s">
        <v>316</v>
      </c>
      <c r="M189" s="264">
        <v>0.28999999999999998</v>
      </c>
      <c r="N189" s="263" t="s">
        <v>317</v>
      </c>
      <c r="O189" s="265">
        <v>2</v>
      </c>
      <c r="P189" s="266" t="s">
        <v>318</v>
      </c>
      <c r="Q189" s="254" t="s">
        <v>339</v>
      </c>
      <c r="R189" s="254" t="s">
        <v>491</v>
      </c>
      <c r="S189" s="254" t="s">
        <v>324</v>
      </c>
      <c r="T189" s="254"/>
      <c r="U189" s="254" t="s">
        <v>364</v>
      </c>
      <c r="V189" s="254" t="s">
        <v>460</v>
      </c>
      <c r="W189" s="254" t="s">
        <v>786</v>
      </c>
      <c r="AD189" s="164">
        <v>19</v>
      </c>
      <c r="AE189" s="163">
        <v>186</v>
      </c>
    </row>
    <row r="190" spans="1:31" ht="12" customHeight="1">
      <c r="A190" s="254" t="s">
        <v>800</v>
      </c>
      <c r="B190" s="254" t="s">
        <v>784</v>
      </c>
      <c r="C190" s="255" t="s">
        <v>801</v>
      </c>
      <c r="D190" s="255" t="s">
        <v>361</v>
      </c>
      <c r="E190" s="256" t="s">
        <v>354</v>
      </c>
      <c r="F190" s="257">
        <v>277.60000000000002</v>
      </c>
      <c r="G190" s="258" t="s">
        <v>315</v>
      </c>
      <c r="H190" s="259">
        <v>186</v>
      </c>
      <c r="I190" s="260">
        <f t="shared" si="7"/>
        <v>266.5</v>
      </c>
      <c r="J190" s="261" t="s">
        <v>315</v>
      </c>
      <c r="K190" s="262">
        <v>1</v>
      </c>
      <c r="L190" s="263" t="s">
        <v>316</v>
      </c>
      <c r="M190" s="264">
        <v>0.28999999999999998</v>
      </c>
      <c r="N190" s="263" t="s">
        <v>317</v>
      </c>
      <c r="O190" s="265">
        <v>2</v>
      </c>
      <c r="P190" s="266" t="s">
        <v>318</v>
      </c>
      <c r="Q190" s="254" t="s">
        <v>339</v>
      </c>
      <c r="R190" s="254" t="s">
        <v>491</v>
      </c>
      <c r="S190" s="254" t="s">
        <v>324</v>
      </c>
      <c r="T190" s="254" t="s">
        <v>4186</v>
      </c>
      <c r="U190" s="254" t="s">
        <v>364</v>
      </c>
      <c r="V190" s="254" t="s">
        <v>344</v>
      </c>
      <c r="W190" s="254" t="s">
        <v>786</v>
      </c>
      <c r="AD190" s="164">
        <v>20</v>
      </c>
      <c r="AE190" s="163">
        <v>187</v>
      </c>
    </row>
    <row r="191" spans="1:31" ht="12" customHeight="1">
      <c r="A191" s="254" t="s">
        <v>802</v>
      </c>
      <c r="B191" s="254" t="s">
        <v>784</v>
      </c>
      <c r="C191" s="255" t="s">
        <v>803</v>
      </c>
      <c r="D191" s="255" t="s">
        <v>361</v>
      </c>
      <c r="E191" s="256" t="s">
        <v>368</v>
      </c>
      <c r="F191" s="257">
        <v>277.60000000000002</v>
      </c>
      <c r="G191" s="258" t="s">
        <v>315</v>
      </c>
      <c r="H191" s="259"/>
      <c r="I191" s="260">
        <f t="shared" si="7"/>
        <v>266.5</v>
      </c>
      <c r="J191" s="261" t="s">
        <v>315</v>
      </c>
      <c r="K191" s="262">
        <v>1</v>
      </c>
      <c r="L191" s="263" t="s">
        <v>316</v>
      </c>
      <c r="M191" s="264">
        <v>0.28999999999999998</v>
      </c>
      <c r="N191" s="263" t="s">
        <v>317</v>
      </c>
      <c r="O191" s="265">
        <v>2</v>
      </c>
      <c r="P191" s="266" t="s">
        <v>318</v>
      </c>
      <c r="Q191" s="254" t="s">
        <v>339</v>
      </c>
      <c r="R191" s="254" t="s">
        <v>491</v>
      </c>
      <c r="S191" s="254" t="s">
        <v>324</v>
      </c>
      <c r="T191" s="254"/>
      <c r="U191" s="254" t="s">
        <v>364</v>
      </c>
      <c r="V191" s="254" t="s">
        <v>344</v>
      </c>
      <c r="W191" s="254" t="s">
        <v>786</v>
      </c>
      <c r="AD191" s="164">
        <v>25</v>
      </c>
      <c r="AE191" s="163">
        <v>188</v>
      </c>
    </row>
    <row r="192" spans="1:31" ht="12" customHeight="1">
      <c r="A192" s="254" t="s">
        <v>3440</v>
      </c>
      <c r="B192" s="254" t="s">
        <v>784</v>
      </c>
      <c r="C192" s="255" t="s">
        <v>3441</v>
      </c>
      <c r="D192" s="255" t="s">
        <v>626</v>
      </c>
      <c r="E192" s="256" t="s">
        <v>371</v>
      </c>
      <c r="F192" s="257">
        <v>275.8</v>
      </c>
      <c r="G192" s="258" t="s">
        <v>315</v>
      </c>
      <c r="H192" s="259"/>
      <c r="I192" s="260">
        <f t="shared" si="7"/>
        <v>264.8</v>
      </c>
      <c r="J192" s="261" t="s">
        <v>315</v>
      </c>
      <c r="K192" s="262">
        <v>1</v>
      </c>
      <c r="L192" s="263" t="s">
        <v>316</v>
      </c>
      <c r="M192" s="264">
        <v>0</v>
      </c>
      <c r="N192" s="263" t="s">
        <v>317</v>
      </c>
      <c r="O192" s="265">
        <v>0</v>
      </c>
      <c r="P192" s="266" t="s">
        <v>318</v>
      </c>
      <c r="Q192" s="254" t="s">
        <v>339</v>
      </c>
      <c r="R192" s="254" t="s">
        <v>491</v>
      </c>
      <c r="S192" s="254" t="s">
        <v>324</v>
      </c>
      <c r="T192" s="254"/>
      <c r="U192" s="254" t="s">
        <v>364</v>
      </c>
      <c r="V192" s="254" t="s">
        <v>460</v>
      </c>
      <c r="W192" s="254" t="s">
        <v>376</v>
      </c>
      <c r="AD192" s="164">
        <v>27</v>
      </c>
      <c r="AE192" s="163">
        <v>189</v>
      </c>
    </row>
    <row r="193" spans="1:31" ht="12" customHeight="1">
      <c r="A193" s="254" t="s">
        <v>3968</v>
      </c>
      <c r="B193" s="254" t="s">
        <v>784</v>
      </c>
      <c r="C193" s="255" t="s">
        <v>3969</v>
      </c>
      <c r="D193" s="255" t="s">
        <v>626</v>
      </c>
      <c r="E193" s="256" t="s">
        <v>371</v>
      </c>
      <c r="F193" s="257">
        <v>293</v>
      </c>
      <c r="G193" s="258" t="s">
        <v>315</v>
      </c>
      <c r="H193" s="259"/>
      <c r="I193" s="260">
        <f t="shared" si="7"/>
        <v>281.3</v>
      </c>
      <c r="J193" s="261" t="s">
        <v>315</v>
      </c>
      <c r="K193" s="262">
        <v>1</v>
      </c>
      <c r="L193" s="263" t="s">
        <v>316</v>
      </c>
      <c r="M193" s="264">
        <v>0</v>
      </c>
      <c r="N193" s="263" t="s">
        <v>317</v>
      </c>
      <c r="O193" s="265">
        <v>0</v>
      </c>
      <c r="P193" s="266" t="s">
        <v>318</v>
      </c>
      <c r="Q193" s="254" t="s">
        <v>339</v>
      </c>
      <c r="R193" s="254" t="s">
        <v>491</v>
      </c>
      <c r="S193" s="254" t="s">
        <v>324</v>
      </c>
      <c r="T193" s="254"/>
      <c r="U193" s="254" t="s">
        <v>364</v>
      </c>
      <c r="V193" s="254" t="s">
        <v>344</v>
      </c>
      <c r="W193" s="254" t="s">
        <v>376</v>
      </c>
      <c r="AD193" s="164">
        <v>29</v>
      </c>
      <c r="AE193" s="163">
        <v>190</v>
      </c>
    </row>
    <row r="194" spans="1:31" ht="12" customHeight="1">
      <c r="A194" s="254" t="s">
        <v>804</v>
      </c>
      <c r="B194" s="254" t="s">
        <v>805</v>
      </c>
      <c r="C194" s="255" t="s">
        <v>806</v>
      </c>
      <c r="D194" s="255" t="s">
        <v>361</v>
      </c>
      <c r="E194" s="256" t="s">
        <v>354</v>
      </c>
      <c r="F194" s="257">
        <v>332.3</v>
      </c>
      <c r="G194" s="258" t="s">
        <v>315</v>
      </c>
      <c r="H194" s="259">
        <v>222.6</v>
      </c>
      <c r="I194" s="260">
        <f t="shared" si="7"/>
        <v>319</v>
      </c>
      <c r="J194" s="261" t="s">
        <v>315</v>
      </c>
      <c r="K194" s="262">
        <v>1</v>
      </c>
      <c r="L194" s="263" t="s">
        <v>316</v>
      </c>
      <c r="M194" s="264">
        <v>0.27</v>
      </c>
      <c r="N194" s="263" t="s">
        <v>317</v>
      </c>
      <c r="O194" s="265">
        <v>1.8</v>
      </c>
      <c r="P194" s="266" t="s">
        <v>318</v>
      </c>
      <c r="Q194" s="254" t="s">
        <v>339</v>
      </c>
      <c r="R194" s="254" t="s">
        <v>751</v>
      </c>
      <c r="S194" s="254" t="s">
        <v>324</v>
      </c>
      <c r="T194" s="254" t="s">
        <v>4186</v>
      </c>
      <c r="U194" s="254" t="s">
        <v>364</v>
      </c>
      <c r="V194" s="254" t="s">
        <v>344</v>
      </c>
      <c r="W194" s="254" t="s">
        <v>807</v>
      </c>
      <c r="AD194" s="164">
        <v>5</v>
      </c>
      <c r="AE194" s="163">
        <v>191</v>
      </c>
    </row>
    <row r="195" spans="1:31" ht="12" customHeight="1">
      <c r="A195" s="254" t="s">
        <v>808</v>
      </c>
      <c r="B195" s="254" t="s">
        <v>805</v>
      </c>
      <c r="C195" s="255" t="s">
        <v>809</v>
      </c>
      <c r="D195" s="255" t="s">
        <v>380</v>
      </c>
      <c r="E195" s="256" t="s">
        <v>354</v>
      </c>
      <c r="F195" s="257">
        <v>332.3</v>
      </c>
      <c r="G195" s="258" t="s">
        <v>315</v>
      </c>
      <c r="H195" s="259">
        <v>222.6</v>
      </c>
      <c r="I195" s="260">
        <f t="shared" si="7"/>
        <v>319</v>
      </c>
      <c r="J195" s="261" t="s">
        <v>315</v>
      </c>
      <c r="K195" s="262">
        <v>1</v>
      </c>
      <c r="L195" s="263" t="s">
        <v>316</v>
      </c>
      <c r="M195" s="264">
        <v>0.27</v>
      </c>
      <c r="N195" s="263" t="s">
        <v>317</v>
      </c>
      <c r="O195" s="265">
        <v>1.8</v>
      </c>
      <c r="P195" s="266" t="s">
        <v>318</v>
      </c>
      <c r="Q195" s="254" t="s">
        <v>339</v>
      </c>
      <c r="R195" s="254" t="s">
        <v>751</v>
      </c>
      <c r="S195" s="254" t="s">
        <v>324</v>
      </c>
      <c r="T195" s="254" t="s">
        <v>4186</v>
      </c>
      <c r="U195" s="254" t="s">
        <v>364</v>
      </c>
      <c r="V195" s="254" t="s">
        <v>344</v>
      </c>
      <c r="W195" s="254" t="s">
        <v>807</v>
      </c>
      <c r="AD195" s="164">
        <v>6</v>
      </c>
      <c r="AE195" s="163">
        <v>192</v>
      </c>
    </row>
    <row r="196" spans="1:31" ht="12" customHeight="1">
      <c r="A196" s="254" t="s">
        <v>810</v>
      </c>
      <c r="B196" s="254" t="s">
        <v>805</v>
      </c>
      <c r="C196" s="255" t="s">
        <v>811</v>
      </c>
      <c r="D196" s="255" t="s">
        <v>361</v>
      </c>
      <c r="E196" s="256" t="s">
        <v>354</v>
      </c>
      <c r="F196" s="257">
        <v>332.3</v>
      </c>
      <c r="G196" s="258" t="s">
        <v>315</v>
      </c>
      <c r="H196" s="259">
        <v>222.6</v>
      </c>
      <c r="I196" s="260">
        <f t="shared" si="7"/>
        <v>319</v>
      </c>
      <c r="J196" s="261" t="s">
        <v>315</v>
      </c>
      <c r="K196" s="262">
        <v>1</v>
      </c>
      <c r="L196" s="263" t="s">
        <v>316</v>
      </c>
      <c r="M196" s="264">
        <v>0.27</v>
      </c>
      <c r="N196" s="263" t="s">
        <v>317</v>
      </c>
      <c r="O196" s="265">
        <v>1.8</v>
      </c>
      <c r="P196" s="266" t="s">
        <v>318</v>
      </c>
      <c r="Q196" s="254" t="s">
        <v>339</v>
      </c>
      <c r="R196" s="254" t="s">
        <v>751</v>
      </c>
      <c r="S196" s="254" t="s">
        <v>324</v>
      </c>
      <c r="T196" s="254" t="s">
        <v>4186</v>
      </c>
      <c r="U196" s="254" t="s">
        <v>364</v>
      </c>
      <c r="V196" s="254" t="s">
        <v>344</v>
      </c>
      <c r="W196" s="254" t="s">
        <v>807</v>
      </c>
      <c r="AD196" s="164">
        <v>7</v>
      </c>
      <c r="AE196" s="163">
        <v>193</v>
      </c>
    </row>
    <row r="197" spans="1:31" ht="12" customHeight="1">
      <c r="A197" s="254" t="s">
        <v>814</v>
      </c>
      <c r="B197" s="254" t="s">
        <v>805</v>
      </c>
      <c r="C197" s="255" t="s">
        <v>815</v>
      </c>
      <c r="D197" s="255" t="s">
        <v>361</v>
      </c>
      <c r="E197" s="256" t="s">
        <v>354</v>
      </c>
      <c r="F197" s="257">
        <v>361.7</v>
      </c>
      <c r="G197" s="258" t="s">
        <v>315</v>
      </c>
      <c r="H197" s="259">
        <v>242.3</v>
      </c>
      <c r="I197" s="260">
        <f t="shared" si="7"/>
        <v>347.2</v>
      </c>
      <c r="J197" s="261" t="s">
        <v>315</v>
      </c>
      <c r="K197" s="262">
        <v>1</v>
      </c>
      <c r="L197" s="263" t="s">
        <v>316</v>
      </c>
      <c r="M197" s="264">
        <v>0.27</v>
      </c>
      <c r="N197" s="263" t="s">
        <v>317</v>
      </c>
      <c r="O197" s="265">
        <v>1.8</v>
      </c>
      <c r="P197" s="266" t="s">
        <v>318</v>
      </c>
      <c r="Q197" s="254" t="s">
        <v>339</v>
      </c>
      <c r="R197" s="254" t="s">
        <v>751</v>
      </c>
      <c r="S197" s="254" t="s">
        <v>324</v>
      </c>
      <c r="T197" s="254" t="s">
        <v>4186</v>
      </c>
      <c r="U197" s="254" t="s">
        <v>364</v>
      </c>
      <c r="V197" s="254" t="s">
        <v>344</v>
      </c>
      <c r="W197" s="254" t="s">
        <v>807</v>
      </c>
      <c r="AD197" s="164">
        <v>10</v>
      </c>
      <c r="AE197" s="163">
        <v>194</v>
      </c>
    </row>
    <row r="198" spans="1:31" ht="12" customHeight="1">
      <c r="A198" s="254" t="s">
        <v>3297</v>
      </c>
      <c r="B198" s="254" t="s">
        <v>805</v>
      </c>
      <c r="C198" s="255" t="s">
        <v>3298</v>
      </c>
      <c r="D198" s="255" t="s">
        <v>380</v>
      </c>
      <c r="E198" s="256" t="s">
        <v>371</v>
      </c>
      <c r="F198" s="257">
        <v>361.7</v>
      </c>
      <c r="G198" s="258" t="s">
        <v>315</v>
      </c>
      <c r="H198" s="259"/>
      <c r="I198" s="260">
        <f t="shared" si="7"/>
        <v>347.2</v>
      </c>
      <c r="J198" s="261" t="s">
        <v>315</v>
      </c>
      <c r="K198" s="262">
        <v>1</v>
      </c>
      <c r="L198" s="263" t="s">
        <v>316</v>
      </c>
      <c r="M198" s="264">
        <v>0</v>
      </c>
      <c r="N198" s="263" t="s">
        <v>317</v>
      </c>
      <c r="O198" s="265">
        <v>0</v>
      </c>
      <c r="P198" s="266" t="s">
        <v>318</v>
      </c>
      <c r="Q198" s="254" t="s">
        <v>339</v>
      </c>
      <c r="R198" s="254" t="s">
        <v>3135</v>
      </c>
      <c r="S198" s="254" t="s">
        <v>324</v>
      </c>
      <c r="T198" s="254"/>
      <c r="U198" s="254" t="s">
        <v>364</v>
      </c>
      <c r="V198" s="254" t="s">
        <v>344</v>
      </c>
      <c r="W198" s="254" t="s">
        <v>3134</v>
      </c>
      <c r="AD198" s="164">
        <v>11</v>
      </c>
      <c r="AE198" s="163">
        <v>195</v>
      </c>
    </row>
    <row r="199" spans="1:31" ht="12" customHeight="1">
      <c r="A199" s="254" t="s">
        <v>3153</v>
      </c>
      <c r="B199" s="254" t="s">
        <v>805</v>
      </c>
      <c r="C199" s="255" t="s">
        <v>3154</v>
      </c>
      <c r="D199" s="255" t="s">
        <v>380</v>
      </c>
      <c r="E199" s="256" t="s">
        <v>396</v>
      </c>
      <c r="F199" s="257">
        <v>343.6</v>
      </c>
      <c r="G199" s="258" t="s">
        <v>315</v>
      </c>
      <c r="H199" s="259"/>
      <c r="I199" s="260">
        <f t="shared" si="7"/>
        <v>329.9</v>
      </c>
      <c r="J199" s="261" t="s">
        <v>315</v>
      </c>
      <c r="K199" s="262">
        <v>1</v>
      </c>
      <c r="L199" s="263" t="s">
        <v>316</v>
      </c>
      <c r="M199" s="264">
        <v>0</v>
      </c>
      <c r="N199" s="263" t="s">
        <v>317</v>
      </c>
      <c r="O199" s="265">
        <v>0</v>
      </c>
      <c r="P199" s="266" t="s">
        <v>318</v>
      </c>
      <c r="Q199" s="254" t="s">
        <v>339</v>
      </c>
      <c r="R199" s="254" t="s">
        <v>3135</v>
      </c>
      <c r="S199" s="254" t="s">
        <v>324</v>
      </c>
      <c r="T199" s="254"/>
      <c r="U199" s="254" t="s">
        <v>364</v>
      </c>
      <c r="V199" s="254" t="s">
        <v>344</v>
      </c>
      <c r="W199" s="254" t="s">
        <v>3134</v>
      </c>
      <c r="AD199" s="164">
        <v>12</v>
      </c>
      <c r="AE199" s="163">
        <v>196</v>
      </c>
    </row>
    <row r="200" spans="1:31" ht="12" customHeight="1">
      <c r="A200" s="254" t="s">
        <v>3132</v>
      </c>
      <c r="B200" s="254" t="s">
        <v>805</v>
      </c>
      <c r="C200" s="255" t="s">
        <v>3133</v>
      </c>
      <c r="D200" s="255" t="s">
        <v>380</v>
      </c>
      <c r="E200" s="256" t="s">
        <v>396</v>
      </c>
      <c r="F200" s="257">
        <v>410.7</v>
      </c>
      <c r="G200" s="258" t="s">
        <v>315</v>
      </c>
      <c r="H200" s="259"/>
      <c r="I200" s="260">
        <f t="shared" si="7"/>
        <v>394.3</v>
      </c>
      <c r="J200" s="261" t="s">
        <v>315</v>
      </c>
      <c r="K200" s="262">
        <v>1</v>
      </c>
      <c r="L200" s="263" t="s">
        <v>316</v>
      </c>
      <c r="M200" s="264">
        <v>0</v>
      </c>
      <c r="N200" s="263" t="s">
        <v>317</v>
      </c>
      <c r="O200" s="265">
        <v>0</v>
      </c>
      <c r="P200" s="266" t="s">
        <v>318</v>
      </c>
      <c r="Q200" s="254" t="s">
        <v>339</v>
      </c>
      <c r="R200" s="254" t="s">
        <v>3135</v>
      </c>
      <c r="S200" s="254" t="s">
        <v>324</v>
      </c>
      <c r="T200" s="254"/>
      <c r="U200" s="254" t="s">
        <v>364</v>
      </c>
      <c r="V200" s="254" t="s">
        <v>344</v>
      </c>
      <c r="W200" s="254" t="s">
        <v>3134</v>
      </c>
      <c r="AD200" s="164">
        <v>14</v>
      </c>
      <c r="AE200" s="163">
        <v>197</v>
      </c>
    </row>
    <row r="201" spans="1:31" ht="12" customHeight="1">
      <c r="A201" s="254" t="s">
        <v>3272</v>
      </c>
      <c r="B201" s="254" t="s">
        <v>805</v>
      </c>
      <c r="C201" s="255" t="s">
        <v>3273</v>
      </c>
      <c r="D201" s="255" t="s">
        <v>380</v>
      </c>
      <c r="E201" s="256" t="s">
        <v>371</v>
      </c>
      <c r="F201" s="257">
        <v>428.9</v>
      </c>
      <c r="G201" s="258" t="s">
        <v>315</v>
      </c>
      <c r="H201" s="259"/>
      <c r="I201" s="260">
        <f t="shared" si="7"/>
        <v>411.7</v>
      </c>
      <c r="J201" s="261" t="s">
        <v>315</v>
      </c>
      <c r="K201" s="262">
        <v>1</v>
      </c>
      <c r="L201" s="263" t="s">
        <v>316</v>
      </c>
      <c r="M201" s="264">
        <v>0</v>
      </c>
      <c r="N201" s="263" t="s">
        <v>317</v>
      </c>
      <c r="O201" s="265">
        <v>0</v>
      </c>
      <c r="P201" s="266" t="s">
        <v>318</v>
      </c>
      <c r="Q201" s="254" t="s">
        <v>339</v>
      </c>
      <c r="R201" s="254" t="s">
        <v>3135</v>
      </c>
      <c r="S201" s="254" t="s">
        <v>324</v>
      </c>
      <c r="T201" s="254"/>
      <c r="U201" s="254" t="s">
        <v>364</v>
      </c>
      <c r="V201" s="254" t="s">
        <v>344</v>
      </c>
      <c r="W201" s="254" t="s">
        <v>3134</v>
      </c>
      <c r="AD201" s="164">
        <v>15</v>
      </c>
      <c r="AE201" s="163">
        <v>198</v>
      </c>
    </row>
    <row r="202" spans="1:31" ht="12" customHeight="1">
      <c r="A202" s="254" t="s">
        <v>3497</v>
      </c>
      <c r="B202" s="254" t="s">
        <v>805</v>
      </c>
      <c r="C202" s="255" t="s">
        <v>3498</v>
      </c>
      <c r="D202" s="255" t="s">
        <v>361</v>
      </c>
      <c r="E202" s="256" t="s">
        <v>396</v>
      </c>
      <c r="F202" s="257">
        <v>406.4</v>
      </c>
      <c r="G202" s="258" t="s">
        <v>315</v>
      </c>
      <c r="H202" s="259"/>
      <c r="I202" s="260">
        <f t="shared" si="7"/>
        <v>390.1</v>
      </c>
      <c r="J202" s="261" t="s">
        <v>315</v>
      </c>
      <c r="K202" s="262">
        <v>1</v>
      </c>
      <c r="L202" s="263" t="s">
        <v>316</v>
      </c>
      <c r="M202" s="264">
        <v>0</v>
      </c>
      <c r="N202" s="263" t="s">
        <v>317</v>
      </c>
      <c r="O202" s="265">
        <v>0</v>
      </c>
      <c r="P202" s="266" t="s">
        <v>318</v>
      </c>
      <c r="Q202" s="254" t="s">
        <v>339</v>
      </c>
      <c r="R202" s="254" t="s">
        <v>751</v>
      </c>
      <c r="S202" s="254" t="s">
        <v>324</v>
      </c>
      <c r="T202" s="254"/>
      <c r="U202" s="254" t="s">
        <v>364</v>
      </c>
      <c r="V202" s="254" t="s">
        <v>344</v>
      </c>
      <c r="W202" s="254" t="s">
        <v>376</v>
      </c>
      <c r="AD202" s="164">
        <v>16</v>
      </c>
      <c r="AE202" s="163">
        <v>199</v>
      </c>
    </row>
    <row r="203" spans="1:31" ht="12" customHeight="1">
      <c r="A203" s="254" t="s">
        <v>3286</v>
      </c>
      <c r="B203" s="254" t="s">
        <v>805</v>
      </c>
      <c r="C203" s="255" t="s">
        <v>3287</v>
      </c>
      <c r="D203" s="255" t="s">
        <v>380</v>
      </c>
      <c r="E203" s="256" t="s">
        <v>371</v>
      </c>
      <c r="F203" s="257">
        <v>367.7</v>
      </c>
      <c r="G203" s="258" t="s">
        <v>315</v>
      </c>
      <c r="H203" s="259"/>
      <c r="I203" s="260">
        <f t="shared" si="7"/>
        <v>353</v>
      </c>
      <c r="J203" s="261" t="s">
        <v>315</v>
      </c>
      <c r="K203" s="262">
        <v>1</v>
      </c>
      <c r="L203" s="263" t="s">
        <v>316</v>
      </c>
      <c r="M203" s="264">
        <v>0</v>
      </c>
      <c r="N203" s="263" t="s">
        <v>317</v>
      </c>
      <c r="O203" s="265">
        <v>0</v>
      </c>
      <c r="P203" s="266" t="s">
        <v>318</v>
      </c>
      <c r="Q203" s="254" t="s">
        <v>339</v>
      </c>
      <c r="R203" s="254" t="s">
        <v>751</v>
      </c>
      <c r="S203" s="254" t="s">
        <v>324</v>
      </c>
      <c r="T203" s="254"/>
      <c r="U203" s="254" t="s">
        <v>364</v>
      </c>
      <c r="V203" s="254" t="s">
        <v>344</v>
      </c>
      <c r="W203" s="254" t="s">
        <v>376</v>
      </c>
      <c r="AD203" s="164">
        <v>20</v>
      </c>
      <c r="AE203" s="163">
        <v>200</v>
      </c>
    </row>
    <row r="204" spans="1:31" ht="12" customHeight="1">
      <c r="A204" s="254" t="s">
        <v>812</v>
      </c>
      <c r="B204" s="254" t="s">
        <v>805</v>
      </c>
      <c r="C204" s="255" t="s">
        <v>813</v>
      </c>
      <c r="D204" s="255" t="s">
        <v>361</v>
      </c>
      <c r="E204" s="256" t="s">
        <v>368</v>
      </c>
      <c r="F204" s="257">
        <v>361.7</v>
      </c>
      <c r="G204" s="258" t="s">
        <v>315</v>
      </c>
      <c r="H204" s="259"/>
      <c r="I204" s="260">
        <f t="shared" si="7"/>
        <v>347.2</v>
      </c>
      <c r="J204" s="261" t="s">
        <v>315</v>
      </c>
      <c r="K204" s="262">
        <v>1</v>
      </c>
      <c r="L204" s="263" t="s">
        <v>316</v>
      </c>
      <c r="M204" s="264">
        <v>0.27</v>
      </c>
      <c r="N204" s="263" t="s">
        <v>317</v>
      </c>
      <c r="O204" s="265">
        <v>1.8</v>
      </c>
      <c r="P204" s="266" t="s">
        <v>318</v>
      </c>
      <c r="Q204" s="254" t="s">
        <v>339</v>
      </c>
      <c r="R204" s="254" t="s">
        <v>751</v>
      </c>
      <c r="S204" s="254" t="s">
        <v>324</v>
      </c>
      <c r="T204" s="254"/>
      <c r="U204" s="254" t="s">
        <v>364</v>
      </c>
      <c r="V204" s="254" t="s">
        <v>344</v>
      </c>
      <c r="W204" s="254" t="s">
        <v>807</v>
      </c>
      <c r="AD204" s="164">
        <v>20</v>
      </c>
      <c r="AE204" s="163">
        <v>201</v>
      </c>
    </row>
    <row r="205" spans="1:31" ht="12" customHeight="1">
      <c r="A205" s="254" t="s">
        <v>816</v>
      </c>
      <c r="B205" s="254" t="s">
        <v>817</v>
      </c>
      <c r="C205" s="255" t="s">
        <v>818</v>
      </c>
      <c r="D205" s="255" t="s">
        <v>361</v>
      </c>
      <c r="E205" s="256" t="s">
        <v>819</v>
      </c>
      <c r="F205" s="257">
        <v>323.7</v>
      </c>
      <c r="G205" s="258" t="s">
        <v>315</v>
      </c>
      <c r="H205" s="259"/>
      <c r="I205" s="267">
        <v>229.8</v>
      </c>
      <c r="J205" s="261" t="s">
        <v>315</v>
      </c>
      <c r="K205" s="262">
        <v>1</v>
      </c>
      <c r="L205" s="263" t="s">
        <v>316</v>
      </c>
      <c r="M205" s="264">
        <v>0.86</v>
      </c>
      <c r="N205" s="263" t="s">
        <v>317</v>
      </c>
      <c r="O205" s="265">
        <v>0.9</v>
      </c>
      <c r="P205" s="266" t="s">
        <v>318</v>
      </c>
      <c r="Q205" s="254" t="s">
        <v>425</v>
      </c>
      <c r="R205" s="254" t="s">
        <v>823</v>
      </c>
      <c r="S205" s="254" t="s">
        <v>324</v>
      </c>
      <c r="T205" s="254"/>
      <c r="U205" s="254" t="s">
        <v>822</v>
      </c>
      <c r="V205" s="254" t="s">
        <v>820</v>
      </c>
      <c r="W205" s="254" t="s">
        <v>821</v>
      </c>
      <c r="AD205" s="164">
        <v>5</v>
      </c>
      <c r="AE205" s="163">
        <v>202</v>
      </c>
    </row>
    <row r="206" spans="1:31" ht="12" customHeight="1">
      <c r="A206" s="254" t="s">
        <v>826</v>
      </c>
      <c r="B206" s="254" t="s">
        <v>817</v>
      </c>
      <c r="C206" s="255" t="s">
        <v>827</v>
      </c>
      <c r="D206" s="255" t="s">
        <v>361</v>
      </c>
      <c r="E206" s="256" t="s">
        <v>819</v>
      </c>
      <c r="F206" s="257">
        <v>310.3</v>
      </c>
      <c r="G206" s="258" t="s">
        <v>315</v>
      </c>
      <c r="H206" s="259"/>
      <c r="I206" s="267">
        <v>220.3</v>
      </c>
      <c r="J206" s="261" t="s">
        <v>315</v>
      </c>
      <c r="K206" s="262">
        <v>1</v>
      </c>
      <c r="L206" s="263" t="s">
        <v>316</v>
      </c>
      <c r="M206" s="264">
        <v>0.89</v>
      </c>
      <c r="N206" s="263" t="s">
        <v>317</v>
      </c>
      <c r="O206" s="265">
        <v>0.9</v>
      </c>
      <c r="P206" s="266" t="s">
        <v>318</v>
      </c>
      <c r="Q206" s="254" t="s">
        <v>425</v>
      </c>
      <c r="R206" s="254" t="s">
        <v>823</v>
      </c>
      <c r="S206" s="254" t="s">
        <v>324</v>
      </c>
      <c r="T206" s="254"/>
      <c r="U206" s="254" t="s">
        <v>822</v>
      </c>
      <c r="V206" s="254" t="s">
        <v>820</v>
      </c>
      <c r="W206" s="254" t="s">
        <v>828</v>
      </c>
      <c r="AD206" s="164">
        <v>6</v>
      </c>
      <c r="AE206" s="163">
        <v>203</v>
      </c>
    </row>
    <row r="207" spans="1:31" ht="12" customHeight="1">
      <c r="A207" s="254" t="s">
        <v>824</v>
      </c>
      <c r="B207" s="254" t="s">
        <v>817</v>
      </c>
      <c r="C207" s="255" t="s">
        <v>825</v>
      </c>
      <c r="D207" s="255" t="s">
        <v>361</v>
      </c>
      <c r="E207" s="256" t="s">
        <v>819</v>
      </c>
      <c r="F207" s="257">
        <v>476.6</v>
      </c>
      <c r="G207" s="258" t="s">
        <v>315</v>
      </c>
      <c r="H207" s="259"/>
      <c r="I207" s="267">
        <v>338.4</v>
      </c>
      <c r="J207" s="261" t="s">
        <v>315</v>
      </c>
      <c r="K207" s="262">
        <v>1</v>
      </c>
      <c r="L207" s="263" t="s">
        <v>316</v>
      </c>
      <c r="M207" s="264">
        <v>0.86</v>
      </c>
      <c r="N207" s="263" t="s">
        <v>317</v>
      </c>
      <c r="O207" s="265">
        <v>0.9</v>
      </c>
      <c r="P207" s="266" t="s">
        <v>318</v>
      </c>
      <c r="Q207" s="254" t="s">
        <v>425</v>
      </c>
      <c r="R207" s="254" t="s">
        <v>823</v>
      </c>
      <c r="S207" s="254" t="s">
        <v>324</v>
      </c>
      <c r="T207" s="254"/>
      <c r="U207" s="254" t="s">
        <v>822</v>
      </c>
      <c r="V207" s="254" t="s">
        <v>820</v>
      </c>
      <c r="W207" s="254" t="s">
        <v>821</v>
      </c>
      <c r="AD207" s="164">
        <v>10</v>
      </c>
      <c r="AE207" s="163">
        <v>204</v>
      </c>
    </row>
    <row r="208" spans="1:31" ht="12" customHeight="1">
      <c r="A208" s="254" t="s">
        <v>829</v>
      </c>
      <c r="B208" s="254" t="s">
        <v>817</v>
      </c>
      <c r="C208" s="255" t="s">
        <v>830</v>
      </c>
      <c r="D208" s="255" t="s">
        <v>361</v>
      </c>
      <c r="E208" s="256" t="s">
        <v>819</v>
      </c>
      <c r="F208" s="257">
        <v>470</v>
      </c>
      <c r="G208" s="258" t="s">
        <v>315</v>
      </c>
      <c r="H208" s="259"/>
      <c r="I208" s="267">
        <v>333.7</v>
      </c>
      <c r="J208" s="261" t="s">
        <v>315</v>
      </c>
      <c r="K208" s="262">
        <v>1</v>
      </c>
      <c r="L208" s="263" t="s">
        <v>316</v>
      </c>
      <c r="M208" s="264">
        <v>0.89</v>
      </c>
      <c r="N208" s="263" t="s">
        <v>317</v>
      </c>
      <c r="O208" s="265">
        <v>0.9</v>
      </c>
      <c r="P208" s="266" t="s">
        <v>318</v>
      </c>
      <c r="Q208" s="254" t="s">
        <v>425</v>
      </c>
      <c r="R208" s="254" t="s">
        <v>823</v>
      </c>
      <c r="S208" s="254" t="s">
        <v>324</v>
      </c>
      <c r="T208" s="254"/>
      <c r="U208" s="254" t="s">
        <v>822</v>
      </c>
      <c r="V208" s="254" t="s">
        <v>820</v>
      </c>
      <c r="W208" s="254" t="s">
        <v>828</v>
      </c>
      <c r="AD208" s="164">
        <v>11</v>
      </c>
      <c r="AE208" s="163">
        <v>205</v>
      </c>
    </row>
    <row r="209" spans="1:31" ht="12" customHeight="1">
      <c r="A209" s="254" t="s">
        <v>3125</v>
      </c>
      <c r="B209" s="254" t="s">
        <v>832</v>
      </c>
      <c r="C209" s="255" t="s">
        <v>3126</v>
      </c>
      <c r="D209" s="255" t="s">
        <v>361</v>
      </c>
      <c r="E209" s="256" t="s">
        <v>819</v>
      </c>
      <c r="F209" s="257">
        <v>110.8</v>
      </c>
      <c r="G209" s="258" t="s">
        <v>315</v>
      </c>
      <c r="H209" s="259"/>
      <c r="I209" s="267">
        <v>78.7</v>
      </c>
      <c r="J209" s="261" t="s">
        <v>315</v>
      </c>
      <c r="K209" s="262">
        <v>1</v>
      </c>
      <c r="L209" s="263" t="s">
        <v>316</v>
      </c>
      <c r="M209" s="264">
        <v>0.21</v>
      </c>
      <c r="N209" s="263" t="s">
        <v>317</v>
      </c>
      <c r="O209" s="265">
        <v>0.25</v>
      </c>
      <c r="P209" s="266" t="s">
        <v>318</v>
      </c>
      <c r="Q209" s="254" t="s">
        <v>425</v>
      </c>
      <c r="R209" s="254" t="s">
        <v>823</v>
      </c>
      <c r="S209" s="254" t="s">
        <v>324</v>
      </c>
      <c r="T209" s="254"/>
      <c r="U209" s="254" t="s">
        <v>822</v>
      </c>
      <c r="V209" s="254" t="s">
        <v>820</v>
      </c>
      <c r="W209" s="254" t="s">
        <v>821</v>
      </c>
      <c r="AD209" s="164">
        <v>5</v>
      </c>
      <c r="AE209" s="163">
        <v>206</v>
      </c>
    </row>
    <row r="210" spans="1:31" ht="12" customHeight="1">
      <c r="A210" s="254" t="s">
        <v>834</v>
      </c>
      <c r="B210" s="254" t="s">
        <v>832</v>
      </c>
      <c r="C210" s="255" t="s">
        <v>835</v>
      </c>
      <c r="D210" s="255" t="s">
        <v>361</v>
      </c>
      <c r="E210" s="256" t="s">
        <v>819</v>
      </c>
      <c r="F210" s="257">
        <v>96.5</v>
      </c>
      <c r="G210" s="258" t="s">
        <v>315</v>
      </c>
      <c r="H210" s="259"/>
      <c r="I210" s="267">
        <v>68.5</v>
      </c>
      <c r="J210" s="261" t="s">
        <v>315</v>
      </c>
      <c r="K210" s="262">
        <v>1</v>
      </c>
      <c r="L210" s="263" t="s">
        <v>316</v>
      </c>
      <c r="M210" s="264">
        <v>0.22</v>
      </c>
      <c r="N210" s="263" t="s">
        <v>317</v>
      </c>
      <c r="O210" s="265">
        <v>0.25</v>
      </c>
      <c r="P210" s="266" t="s">
        <v>318</v>
      </c>
      <c r="Q210" s="254" t="s">
        <v>425</v>
      </c>
      <c r="R210" s="254" t="s">
        <v>823</v>
      </c>
      <c r="S210" s="254" t="s">
        <v>324</v>
      </c>
      <c r="T210" s="254"/>
      <c r="U210" s="254" t="s">
        <v>822</v>
      </c>
      <c r="V210" s="254" t="s">
        <v>820</v>
      </c>
      <c r="W210" s="254" t="s">
        <v>828</v>
      </c>
      <c r="AD210" s="164">
        <v>6</v>
      </c>
      <c r="AE210" s="163">
        <v>207</v>
      </c>
    </row>
    <row r="211" spans="1:31" ht="12" customHeight="1">
      <c r="A211" s="254" t="s">
        <v>836</v>
      </c>
      <c r="B211" s="254" t="s">
        <v>832</v>
      </c>
      <c r="C211" s="255" t="s">
        <v>837</v>
      </c>
      <c r="D211" s="255" t="s">
        <v>361</v>
      </c>
      <c r="E211" s="256" t="s">
        <v>819</v>
      </c>
      <c r="F211" s="257">
        <v>135.9</v>
      </c>
      <c r="G211" s="258" t="s">
        <v>315</v>
      </c>
      <c r="H211" s="259"/>
      <c r="I211" s="267">
        <v>96.5</v>
      </c>
      <c r="J211" s="261" t="s">
        <v>315</v>
      </c>
      <c r="K211" s="262">
        <v>1</v>
      </c>
      <c r="L211" s="263" t="s">
        <v>316</v>
      </c>
      <c r="M211" s="264">
        <v>0.22</v>
      </c>
      <c r="N211" s="263" t="s">
        <v>317</v>
      </c>
      <c r="O211" s="265">
        <v>0.25</v>
      </c>
      <c r="P211" s="266" t="s">
        <v>318</v>
      </c>
      <c r="Q211" s="254" t="s">
        <v>425</v>
      </c>
      <c r="R211" s="254" t="s">
        <v>823</v>
      </c>
      <c r="S211" s="254" t="s">
        <v>324</v>
      </c>
      <c r="T211" s="254"/>
      <c r="U211" s="254" t="s">
        <v>822</v>
      </c>
      <c r="V211" s="254" t="s">
        <v>820</v>
      </c>
      <c r="W211" s="254" t="s">
        <v>828</v>
      </c>
      <c r="AD211" s="164">
        <v>10</v>
      </c>
      <c r="AE211" s="163">
        <v>208</v>
      </c>
    </row>
    <row r="212" spans="1:31" ht="12" customHeight="1">
      <c r="A212" s="254" t="s">
        <v>831</v>
      </c>
      <c r="B212" s="254" t="s">
        <v>832</v>
      </c>
      <c r="C212" s="255" t="s">
        <v>833</v>
      </c>
      <c r="D212" s="255" t="s">
        <v>361</v>
      </c>
      <c r="E212" s="256" t="s">
        <v>819</v>
      </c>
      <c r="F212" s="257">
        <v>146.5</v>
      </c>
      <c r="G212" s="258" t="s">
        <v>315</v>
      </c>
      <c r="H212" s="259"/>
      <c r="I212" s="267">
        <v>104</v>
      </c>
      <c r="J212" s="261" t="s">
        <v>315</v>
      </c>
      <c r="K212" s="262">
        <v>1</v>
      </c>
      <c r="L212" s="263" t="s">
        <v>316</v>
      </c>
      <c r="M212" s="264">
        <v>0.21</v>
      </c>
      <c r="N212" s="263" t="s">
        <v>317</v>
      </c>
      <c r="O212" s="265">
        <v>0.25</v>
      </c>
      <c r="P212" s="266" t="s">
        <v>318</v>
      </c>
      <c r="Q212" s="254" t="s">
        <v>425</v>
      </c>
      <c r="R212" s="254" t="s">
        <v>823</v>
      </c>
      <c r="S212" s="254" t="s">
        <v>324</v>
      </c>
      <c r="T212" s="254"/>
      <c r="U212" s="254" t="s">
        <v>822</v>
      </c>
      <c r="V212" s="254" t="s">
        <v>820</v>
      </c>
      <c r="W212" s="254" t="s">
        <v>821</v>
      </c>
      <c r="AD212" s="164">
        <v>11</v>
      </c>
      <c r="AE212" s="163">
        <v>209</v>
      </c>
    </row>
    <row r="213" spans="1:31" ht="12" customHeight="1">
      <c r="A213" s="254" t="s">
        <v>838</v>
      </c>
      <c r="B213" s="254" t="s">
        <v>839</v>
      </c>
      <c r="C213" s="255" t="s">
        <v>840</v>
      </c>
      <c r="D213" s="255" t="s">
        <v>361</v>
      </c>
      <c r="E213" s="256" t="s">
        <v>819</v>
      </c>
      <c r="F213" s="257">
        <v>130.69999999999999</v>
      </c>
      <c r="G213" s="258" t="s">
        <v>315</v>
      </c>
      <c r="H213" s="259"/>
      <c r="I213" s="267">
        <v>92.8</v>
      </c>
      <c r="J213" s="261" t="s">
        <v>315</v>
      </c>
      <c r="K213" s="262">
        <v>1</v>
      </c>
      <c r="L213" s="263" t="s">
        <v>316</v>
      </c>
      <c r="M213" s="264">
        <v>0.36</v>
      </c>
      <c r="N213" s="263" t="s">
        <v>317</v>
      </c>
      <c r="O213" s="265">
        <v>0.36</v>
      </c>
      <c r="P213" s="266" t="s">
        <v>318</v>
      </c>
      <c r="Q213" s="254" t="s">
        <v>425</v>
      </c>
      <c r="R213" s="254" t="s">
        <v>823</v>
      </c>
      <c r="S213" s="254" t="s">
        <v>324</v>
      </c>
      <c r="T213" s="254"/>
      <c r="U213" s="254" t="s">
        <v>822</v>
      </c>
      <c r="V213" s="254" t="s">
        <v>820</v>
      </c>
      <c r="W213" s="254" t="s">
        <v>821</v>
      </c>
      <c r="AD213" s="164">
        <v>10</v>
      </c>
      <c r="AE213" s="163">
        <v>210</v>
      </c>
    </row>
    <row r="214" spans="1:31" ht="12" customHeight="1">
      <c r="A214" s="254" t="s">
        <v>841</v>
      </c>
      <c r="B214" s="254" t="s">
        <v>839</v>
      </c>
      <c r="C214" s="255" t="s">
        <v>842</v>
      </c>
      <c r="D214" s="255" t="s">
        <v>361</v>
      </c>
      <c r="E214" s="256" t="s">
        <v>819</v>
      </c>
      <c r="F214" s="257">
        <v>196.8</v>
      </c>
      <c r="G214" s="258" t="s">
        <v>315</v>
      </c>
      <c r="H214" s="259"/>
      <c r="I214" s="267">
        <v>139.69999999999999</v>
      </c>
      <c r="J214" s="261" t="s">
        <v>315</v>
      </c>
      <c r="K214" s="262">
        <v>1</v>
      </c>
      <c r="L214" s="263" t="s">
        <v>316</v>
      </c>
      <c r="M214" s="264">
        <v>0.36</v>
      </c>
      <c r="N214" s="263" t="s">
        <v>317</v>
      </c>
      <c r="O214" s="265">
        <v>0.36</v>
      </c>
      <c r="P214" s="266" t="s">
        <v>318</v>
      </c>
      <c r="Q214" s="254" t="s">
        <v>425</v>
      </c>
      <c r="R214" s="254" t="s">
        <v>823</v>
      </c>
      <c r="S214" s="254" t="s">
        <v>324</v>
      </c>
      <c r="T214" s="254"/>
      <c r="U214" s="254" t="s">
        <v>822</v>
      </c>
      <c r="V214" s="254" t="s">
        <v>820</v>
      </c>
      <c r="W214" s="254" t="s">
        <v>821</v>
      </c>
      <c r="AD214" s="164">
        <v>11</v>
      </c>
      <c r="AE214" s="163">
        <v>211</v>
      </c>
    </row>
    <row r="215" spans="1:31" ht="12" customHeight="1">
      <c r="A215" s="254" t="s">
        <v>843</v>
      </c>
      <c r="B215" s="254" t="s">
        <v>839</v>
      </c>
      <c r="C215" s="255" t="s">
        <v>844</v>
      </c>
      <c r="D215" s="255" t="s">
        <v>361</v>
      </c>
      <c r="E215" s="256" t="s">
        <v>819</v>
      </c>
      <c r="F215" s="257">
        <v>196.8</v>
      </c>
      <c r="G215" s="258" t="s">
        <v>315</v>
      </c>
      <c r="H215" s="259"/>
      <c r="I215" s="267">
        <v>139.69999999999999</v>
      </c>
      <c r="J215" s="261" t="s">
        <v>315</v>
      </c>
      <c r="K215" s="262">
        <v>1</v>
      </c>
      <c r="L215" s="263" t="s">
        <v>316</v>
      </c>
      <c r="M215" s="264">
        <v>0.36</v>
      </c>
      <c r="N215" s="263" t="s">
        <v>317</v>
      </c>
      <c r="O215" s="265">
        <v>0.36</v>
      </c>
      <c r="P215" s="266" t="s">
        <v>318</v>
      </c>
      <c r="Q215" s="254" t="s">
        <v>425</v>
      </c>
      <c r="R215" s="254" t="s">
        <v>823</v>
      </c>
      <c r="S215" s="254" t="s">
        <v>324</v>
      </c>
      <c r="T215" s="254"/>
      <c r="U215" s="254" t="s">
        <v>822</v>
      </c>
      <c r="V215" s="254" t="s">
        <v>820</v>
      </c>
      <c r="W215" s="254" t="s">
        <v>821</v>
      </c>
      <c r="AD215" s="164">
        <v>12</v>
      </c>
      <c r="AE215" s="163">
        <v>212</v>
      </c>
    </row>
    <row r="216" spans="1:31" ht="12" customHeight="1">
      <c r="A216" s="254" t="s">
        <v>845</v>
      </c>
      <c r="B216" s="254" t="s">
        <v>839</v>
      </c>
      <c r="C216" s="255" t="s">
        <v>846</v>
      </c>
      <c r="D216" s="255" t="s">
        <v>361</v>
      </c>
      <c r="E216" s="256" t="s">
        <v>819</v>
      </c>
      <c r="F216" s="257">
        <v>168.3</v>
      </c>
      <c r="G216" s="258" t="s">
        <v>315</v>
      </c>
      <c r="H216" s="259"/>
      <c r="I216" s="267">
        <v>119.5</v>
      </c>
      <c r="J216" s="261" t="s">
        <v>315</v>
      </c>
      <c r="K216" s="262">
        <v>1</v>
      </c>
      <c r="L216" s="263" t="s">
        <v>316</v>
      </c>
      <c r="M216" s="264">
        <v>0.49</v>
      </c>
      <c r="N216" s="263" t="s">
        <v>317</v>
      </c>
      <c r="O216" s="265">
        <v>0.49</v>
      </c>
      <c r="P216" s="266" t="s">
        <v>318</v>
      </c>
      <c r="Q216" s="254" t="s">
        <v>425</v>
      </c>
      <c r="R216" s="254" t="s">
        <v>823</v>
      </c>
      <c r="S216" s="254" t="s">
        <v>324</v>
      </c>
      <c r="T216" s="254"/>
      <c r="U216" s="254" t="s">
        <v>822</v>
      </c>
      <c r="V216" s="254" t="s">
        <v>820</v>
      </c>
      <c r="W216" s="254" t="s">
        <v>821</v>
      </c>
      <c r="AD216" s="164">
        <v>20</v>
      </c>
      <c r="AE216" s="163">
        <v>213</v>
      </c>
    </row>
    <row r="217" spans="1:31" ht="12" customHeight="1">
      <c r="A217" s="254" t="s">
        <v>849</v>
      </c>
      <c r="B217" s="254" t="s">
        <v>839</v>
      </c>
      <c r="C217" s="255" t="s">
        <v>850</v>
      </c>
      <c r="D217" s="255" t="s">
        <v>361</v>
      </c>
      <c r="E217" s="256" t="s">
        <v>819</v>
      </c>
      <c r="F217" s="257">
        <v>186.2</v>
      </c>
      <c r="G217" s="258" t="s">
        <v>315</v>
      </c>
      <c r="H217" s="259"/>
      <c r="I217" s="267">
        <v>132.19999999999999</v>
      </c>
      <c r="J217" s="261" t="s">
        <v>315</v>
      </c>
      <c r="K217" s="262">
        <v>1</v>
      </c>
      <c r="L217" s="263" t="s">
        <v>316</v>
      </c>
      <c r="M217" s="264">
        <v>0.56000000000000005</v>
      </c>
      <c r="N217" s="263" t="s">
        <v>317</v>
      </c>
      <c r="O217" s="265">
        <v>0.56000000000000005</v>
      </c>
      <c r="P217" s="266" t="s">
        <v>318</v>
      </c>
      <c r="Q217" s="254" t="s">
        <v>425</v>
      </c>
      <c r="R217" s="254" t="s">
        <v>823</v>
      </c>
      <c r="S217" s="254" t="s">
        <v>324</v>
      </c>
      <c r="T217" s="254"/>
      <c r="U217" s="254" t="s">
        <v>822</v>
      </c>
      <c r="V217" s="254" t="s">
        <v>820</v>
      </c>
      <c r="W217" s="254" t="s">
        <v>821</v>
      </c>
      <c r="AD217" s="164">
        <v>22</v>
      </c>
      <c r="AE217" s="163">
        <v>214</v>
      </c>
    </row>
    <row r="218" spans="1:31" ht="12" customHeight="1">
      <c r="A218" s="254" t="s">
        <v>847</v>
      </c>
      <c r="B218" s="254" t="s">
        <v>839</v>
      </c>
      <c r="C218" s="255" t="s">
        <v>848</v>
      </c>
      <c r="D218" s="255" t="s">
        <v>361</v>
      </c>
      <c r="E218" s="256" t="s">
        <v>819</v>
      </c>
      <c r="F218" s="257">
        <v>256.2</v>
      </c>
      <c r="G218" s="258" t="s">
        <v>315</v>
      </c>
      <c r="H218" s="259"/>
      <c r="I218" s="267">
        <v>181.9</v>
      </c>
      <c r="J218" s="261" t="s">
        <v>315</v>
      </c>
      <c r="K218" s="262">
        <v>1</v>
      </c>
      <c r="L218" s="263" t="s">
        <v>316</v>
      </c>
      <c r="M218" s="264">
        <v>0.49</v>
      </c>
      <c r="N218" s="263" t="s">
        <v>317</v>
      </c>
      <c r="O218" s="265">
        <v>0.49</v>
      </c>
      <c r="P218" s="266" t="s">
        <v>318</v>
      </c>
      <c r="Q218" s="254" t="s">
        <v>425</v>
      </c>
      <c r="R218" s="254" t="s">
        <v>823</v>
      </c>
      <c r="S218" s="254" t="s">
        <v>324</v>
      </c>
      <c r="T218" s="254"/>
      <c r="U218" s="254" t="s">
        <v>822</v>
      </c>
      <c r="V218" s="254" t="s">
        <v>820</v>
      </c>
      <c r="W218" s="254" t="s">
        <v>821</v>
      </c>
      <c r="AD218" s="164">
        <v>24</v>
      </c>
      <c r="AE218" s="163">
        <v>215</v>
      </c>
    </row>
    <row r="219" spans="1:31" ht="12" customHeight="1">
      <c r="A219" s="254" t="s">
        <v>851</v>
      </c>
      <c r="B219" s="254" t="s">
        <v>839</v>
      </c>
      <c r="C219" s="255" t="s">
        <v>852</v>
      </c>
      <c r="D219" s="255" t="s">
        <v>361</v>
      </c>
      <c r="E219" s="256" t="s">
        <v>819</v>
      </c>
      <c r="F219" s="257">
        <v>287.2</v>
      </c>
      <c r="G219" s="258" t="s">
        <v>315</v>
      </c>
      <c r="H219" s="259"/>
      <c r="I219" s="267">
        <v>203.9</v>
      </c>
      <c r="J219" s="261" t="s">
        <v>315</v>
      </c>
      <c r="K219" s="262">
        <v>1</v>
      </c>
      <c r="L219" s="263" t="s">
        <v>316</v>
      </c>
      <c r="M219" s="264">
        <v>0.56000000000000005</v>
      </c>
      <c r="N219" s="263" t="s">
        <v>317</v>
      </c>
      <c r="O219" s="265">
        <v>0.56000000000000005</v>
      </c>
      <c r="P219" s="266" t="s">
        <v>318</v>
      </c>
      <c r="Q219" s="254" t="s">
        <v>425</v>
      </c>
      <c r="R219" s="254" t="s">
        <v>823</v>
      </c>
      <c r="S219" s="254" t="s">
        <v>324</v>
      </c>
      <c r="T219" s="254"/>
      <c r="U219" s="254" t="s">
        <v>822</v>
      </c>
      <c r="V219" s="254" t="s">
        <v>820</v>
      </c>
      <c r="W219" s="254" t="s">
        <v>821</v>
      </c>
      <c r="AD219" s="164">
        <v>26</v>
      </c>
      <c r="AE219" s="163">
        <v>216</v>
      </c>
    </row>
    <row r="220" spans="1:31" ht="12" customHeight="1">
      <c r="A220" s="254" t="s">
        <v>853</v>
      </c>
      <c r="B220" s="254" t="s">
        <v>854</v>
      </c>
      <c r="C220" s="255" t="s">
        <v>855</v>
      </c>
      <c r="D220" s="255" t="s">
        <v>361</v>
      </c>
      <c r="E220" s="256" t="s">
        <v>819</v>
      </c>
      <c r="F220" s="257">
        <v>44.1</v>
      </c>
      <c r="G220" s="258" t="s">
        <v>315</v>
      </c>
      <c r="H220" s="259"/>
      <c r="I220" s="267">
        <v>31.3</v>
      </c>
      <c r="J220" s="261" t="s">
        <v>315</v>
      </c>
      <c r="K220" s="262">
        <v>1</v>
      </c>
      <c r="L220" s="263" t="s">
        <v>316</v>
      </c>
      <c r="M220" s="264">
        <v>0.04</v>
      </c>
      <c r="N220" s="263" t="s">
        <v>317</v>
      </c>
      <c r="O220" s="265">
        <v>0.06</v>
      </c>
      <c r="P220" s="266" t="s">
        <v>318</v>
      </c>
      <c r="Q220" s="254" t="s">
        <v>425</v>
      </c>
      <c r="R220" s="254" t="s">
        <v>823</v>
      </c>
      <c r="S220" s="254" t="s">
        <v>324</v>
      </c>
      <c r="T220" s="254"/>
      <c r="U220" s="254" t="s">
        <v>822</v>
      </c>
      <c r="V220" s="254" t="s">
        <v>820</v>
      </c>
      <c r="W220" s="254" t="s">
        <v>821</v>
      </c>
      <c r="AD220" s="164">
        <v>5</v>
      </c>
      <c r="AE220" s="163">
        <v>217</v>
      </c>
    </row>
    <row r="221" spans="1:31" ht="12" customHeight="1">
      <c r="A221" s="254" t="s">
        <v>856</v>
      </c>
      <c r="B221" s="254" t="s">
        <v>854</v>
      </c>
      <c r="C221" s="255" t="s">
        <v>857</v>
      </c>
      <c r="D221" s="255" t="s">
        <v>361</v>
      </c>
      <c r="E221" s="256" t="s">
        <v>819</v>
      </c>
      <c r="F221" s="257">
        <v>47.7</v>
      </c>
      <c r="G221" s="258" t="s">
        <v>315</v>
      </c>
      <c r="H221" s="259"/>
      <c r="I221" s="267">
        <v>33.9</v>
      </c>
      <c r="J221" s="261" t="s">
        <v>315</v>
      </c>
      <c r="K221" s="262">
        <v>1</v>
      </c>
      <c r="L221" s="263" t="s">
        <v>316</v>
      </c>
      <c r="M221" s="264">
        <v>6.5000000000000002E-2</v>
      </c>
      <c r="N221" s="263" t="s">
        <v>317</v>
      </c>
      <c r="O221" s="265">
        <v>0.1</v>
      </c>
      <c r="P221" s="266" t="s">
        <v>318</v>
      </c>
      <c r="Q221" s="254" t="s">
        <v>425</v>
      </c>
      <c r="R221" s="254" t="s">
        <v>823</v>
      </c>
      <c r="S221" s="254" t="s">
        <v>324</v>
      </c>
      <c r="T221" s="254"/>
      <c r="U221" s="254" t="s">
        <v>822</v>
      </c>
      <c r="V221" s="254" t="s">
        <v>820</v>
      </c>
      <c r="W221" s="254" t="s">
        <v>821</v>
      </c>
      <c r="AD221" s="164">
        <v>7</v>
      </c>
      <c r="AE221" s="163">
        <v>218</v>
      </c>
    </row>
    <row r="222" spans="1:31" ht="12" customHeight="1">
      <c r="A222" s="254" t="s">
        <v>858</v>
      </c>
      <c r="B222" s="254" t="s">
        <v>854</v>
      </c>
      <c r="C222" s="255" t="s">
        <v>859</v>
      </c>
      <c r="D222" s="255" t="s">
        <v>361</v>
      </c>
      <c r="E222" s="256" t="s">
        <v>819</v>
      </c>
      <c r="F222" s="257">
        <v>87</v>
      </c>
      <c r="G222" s="258" t="s">
        <v>315</v>
      </c>
      <c r="H222" s="259"/>
      <c r="I222" s="267">
        <v>61.8</v>
      </c>
      <c r="J222" s="261" t="s">
        <v>315</v>
      </c>
      <c r="K222" s="262">
        <v>1</v>
      </c>
      <c r="L222" s="263" t="s">
        <v>316</v>
      </c>
      <c r="M222" s="264">
        <v>0.125</v>
      </c>
      <c r="N222" s="263" t="s">
        <v>317</v>
      </c>
      <c r="O222" s="265">
        <v>0.2</v>
      </c>
      <c r="P222" s="266" t="s">
        <v>318</v>
      </c>
      <c r="Q222" s="254" t="s">
        <v>425</v>
      </c>
      <c r="R222" s="254" t="s">
        <v>823</v>
      </c>
      <c r="S222" s="254" t="s">
        <v>324</v>
      </c>
      <c r="T222" s="254"/>
      <c r="U222" s="254" t="s">
        <v>822</v>
      </c>
      <c r="V222" s="254" t="s">
        <v>820</v>
      </c>
      <c r="W222" s="254" t="s">
        <v>821</v>
      </c>
      <c r="AD222" s="164">
        <v>9</v>
      </c>
      <c r="AE222" s="163">
        <v>219</v>
      </c>
    </row>
    <row r="223" spans="1:31" ht="12" customHeight="1">
      <c r="A223" s="254" t="s">
        <v>860</v>
      </c>
      <c r="B223" s="254" t="s">
        <v>854</v>
      </c>
      <c r="C223" s="255" t="s">
        <v>861</v>
      </c>
      <c r="D223" s="255" t="s">
        <v>361</v>
      </c>
      <c r="E223" s="256" t="s">
        <v>819</v>
      </c>
      <c r="F223" s="257">
        <v>102.1</v>
      </c>
      <c r="G223" s="258" t="s">
        <v>315</v>
      </c>
      <c r="H223" s="259"/>
      <c r="I223" s="267">
        <v>72.5</v>
      </c>
      <c r="J223" s="261" t="s">
        <v>315</v>
      </c>
      <c r="K223" s="262">
        <v>1</v>
      </c>
      <c r="L223" s="263" t="s">
        <v>316</v>
      </c>
      <c r="M223" s="264">
        <v>0.25</v>
      </c>
      <c r="N223" s="263" t="s">
        <v>317</v>
      </c>
      <c r="O223" s="265">
        <v>0.3</v>
      </c>
      <c r="P223" s="266" t="s">
        <v>318</v>
      </c>
      <c r="Q223" s="254" t="s">
        <v>425</v>
      </c>
      <c r="R223" s="254" t="s">
        <v>823</v>
      </c>
      <c r="S223" s="254" t="s">
        <v>324</v>
      </c>
      <c r="T223" s="254"/>
      <c r="U223" s="254" t="s">
        <v>822</v>
      </c>
      <c r="V223" s="254" t="s">
        <v>820</v>
      </c>
      <c r="W223" s="254" t="s">
        <v>821</v>
      </c>
      <c r="AD223" s="164">
        <v>11</v>
      </c>
      <c r="AE223" s="163">
        <v>220</v>
      </c>
    </row>
    <row r="224" spans="1:31" ht="12" customHeight="1">
      <c r="A224" s="254" t="s">
        <v>862</v>
      </c>
      <c r="B224" s="254" t="s">
        <v>854</v>
      </c>
      <c r="C224" s="255" t="s">
        <v>863</v>
      </c>
      <c r="D224" s="255" t="s">
        <v>361</v>
      </c>
      <c r="E224" s="256" t="s">
        <v>819</v>
      </c>
      <c r="F224" s="257">
        <v>50.2</v>
      </c>
      <c r="G224" s="258" t="s">
        <v>315</v>
      </c>
      <c r="H224" s="259"/>
      <c r="I224" s="267">
        <v>35.6</v>
      </c>
      <c r="J224" s="261" t="s">
        <v>315</v>
      </c>
      <c r="K224" s="262">
        <v>1</v>
      </c>
      <c r="L224" s="263" t="s">
        <v>316</v>
      </c>
      <c r="M224" s="264">
        <v>0.04</v>
      </c>
      <c r="N224" s="263" t="s">
        <v>317</v>
      </c>
      <c r="O224" s="265">
        <v>0.06</v>
      </c>
      <c r="P224" s="266" t="s">
        <v>318</v>
      </c>
      <c r="Q224" s="254" t="s">
        <v>425</v>
      </c>
      <c r="R224" s="254" t="s">
        <v>823</v>
      </c>
      <c r="S224" s="254" t="s">
        <v>324</v>
      </c>
      <c r="T224" s="254"/>
      <c r="U224" s="254" t="s">
        <v>822</v>
      </c>
      <c r="V224" s="254" t="s">
        <v>820</v>
      </c>
      <c r="W224" s="254" t="s">
        <v>821</v>
      </c>
      <c r="AD224" s="164">
        <v>15</v>
      </c>
      <c r="AE224" s="163">
        <v>221</v>
      </c>
    </row>
    <row r="225" spans="1:31" ht="12" customHeight="1">
      <c r="A225" s="254" t="s">
        <v>864</v>
      </c>
      <c r="B225" s="254" t="s">
        <v>854</v>
      </c>
      <c r="C225" s="255" t="s">
        <v>865</v>
      </c>
      <c r="D225" s="255" t="s">
        <v>361</v>
      </c>
      <c r="E225" s="256" t="s">
        <v>819</v>
      </c>
      <c r="F225" s="257">
        <v>60.7</v>
      </c>
      <c r="G225" s="258" t="s">
        <v>315</v>
      </c>
      <c r="H225" s="259"/>
      <c r="I225" s="267">
        <v>43.1</v>
      </c>
      <c r="J225" s="261" t="s">
        <v>315</v>
      </c>
      <c r="K225" s="262">
        <v>1</v>
      </c>
      <c r="L225" s="263" t="s">
        <v>316</v>
      </c>
      <c r="M225" s="264">
        <v>6.5000000000000002E-2</v>
      </c>
      <c r="N225" s="263" t="s">
        <v>317</v>
      </c>
      <c r="O225" s="265">
        <v>0.1</v>
      </c>
      <c r="P225" s="266" t="s">
        <v>318</v>
      </c>
      <c r="Q225" s="254" t="s">
        <v>425</v>
      </c>
      <c r="R225" s="254" t="s">
        <v>823</v>
      </c>
      <c r="S225" s="254" t="s">
        <v>324</v>
      </c>
      <c r="T225" s="254"/>
      <c r="U225" s="254" t="s">
        <v>822</v>
      </c>
      <c r="V225" s="254" t="s">
        <v>820</v>
      </c>
      <c r="W225" s="254" t="s">
        <v>821</v>
      </c>
      <c r="AD225" s="164">
        <v>17</v>
      </c>
      <c r="AE225" s="163">
        <v>222</v>
      </c>
    </row>
    <row r="226" spans="1:31" ht="12" customHeight="1">
      <c r="A226" s="254" t="s">
        <v>866</v>
      </c>
      <c r="B226" s="254" t="s">
        <v>854</v>
      </c>
      <c r="C226" s="255" t="s">
        <v>867</v>
      </c>
      <c r="D226" s="255" t="s">
        <v>361</v>
      </c>
      <c r="E226" s="256" t="s">
        <v>819</v>
      </c>
      <c r="F226" s="257">
        <v>124.3</v>
      </c>
      <c r="G226" s="258" t="s">
        <v>315</v>
      </c>
      <c r="H226" s="259"/>
      <c r="I226" s="267">
        <v>88.3</v>
      </c>
      <c r="J226" s="261" t="s">
        <v>315</v>
      </c>
      <c r="K226" s="262">
        <v>1</v>
      </c>
      <c r="L226" s="263" t="s">
        <v>316</v>
      </c>
      <c r="M226" s="264">
        <v>0.125</v>
      </c>
      <c r="N226" s="263" t="s">
        <v>317</v>
      </c>
      <c r="O226" s="265">
        <v>0.2</v>
      </c>
      <c r="P226" s="266" t="s">
        <v>318</v>
      </c>
      <c r="Q226" s="254" t="s">
        <v>425</v>
      </c>
      <c r="R226" s="254" t="s">
        <v>823</v>
      </c>
      <c r="S226" s="254" t="s">
        <v>324</v>
      </c>
      <c r="T226" s="254"/>
      <c r="U226" s="254" t="s">
        <v>822</v>
      </c>
      <c r="V226" s="254" t="s">
        <v>820</v>
      </c>
      <c r="W226" s="254" t="s">
        <v>821</v>
      </c>
      <c r="AD226" s="164">
        <v>19</v>
      </c>
      <c r="AE226" s="163">
        <v>223</v>
      </c>
    </row>
    <row r="227" spans="1:31" ht="12" customHeight="1">
      <c r="A227" s="254" t="s">
        <v>868</v>
      </c>
      <c r="B227" s="254" t="s">
        <v>854</v>
      </c>
      <c r="C227" s="255" t="s">
        <v>869</v>
      </c>
      <c r="D227" s="255" t="s">
        <v>361</v>
      </c>
      <c r="E227" s="256" t="s">
        <v>819</v>
      </c>
      <c r="F227" s="257">
        <v>152.5</v>
      </c>
      <c r="G227" s="258" t="s">
        <v>315</v>
      </c>
      <c r="H227" s="259"/>
      <c r="I227" s="267">
        <v>108.3</v>
      </c>
      <c r="J227" s="261" t="s">
        <v>315</v>
      </c>
      <c r="K227" s="262">
        <v>1</v>
      </c>
      <c r="L227" s="263" t="s">
        <v>316</v>
      </c>
      <c r="M227" s="264">
        <v>0.25</v>
      </c>
      <c r="N227" s="263" t="s">
        <v>317</v>
      </c>
      <c r="O227" s="265">
        <v>0.3</v>
      </c>
      <c r="P227" s="266" t="s">
        <v>318</v>
      </c>
      <c r="Q227" s="254" t="s">
        <v>425</v>
      </c>
      <c r="R227" s="254" t="s">
        <v>823</v>
      </c>
      <c r="S227" s="254" t="s">
        <v>324</v>
      </c>
      <c r="T227" s="254"/>
      <c r="U227" s="254" t="s">
        <v>822</v>
      </c>
      <c r="V227" s="254" t="s">
        <v>820</v>
      </c>
      <c r="W227" s="254" t="s">
        <v>821</v>
      </c>
      <c r="AD227" s="164">
        <v>21</v>
      </c>
      <c r="AE227" s="163">
        <v>224</v>
      </c>
    </row>
    <row r="228" spans="1:31" ht="12" customHeight="1">
      <c r="A228" s="254" t="s">
        <v>870</v>
      </c>
      <c r="B228" s="254" t="s">
        <v>854</v>
      </c>
      <c r="C228" s="255" t="s">
        <v>871</v>
      </c>
      <c r="D228" s="255" t="s">
        <v>361</v>
      </c>
      <c r="E228" s="256" t="s">
        <v>819</v>
      </c>
      <c r="F228" s="257">
        <v>50.2</v>
      </c>
      <c r="G228" s="258" t="s">
        <v>315</v>
      </c>
      <c r="H228" s="259"/>
      <c r="I228" s="267">
        <v>35.6</v>
      </c>
      <c r="J228" s="261" t="s">
        <v>315</v>
      </c>
      <c r="K228" s="262">
        <v>1</v>
      </c>
      <c r="L228" s="263" t="s">
        <v>316</v>
      </c>
      <c r="M228" s="264">
        <v>0.04</v>
      </c>
      <c r="N228" s="263" t="s">
        <v>317</v>
      </c>
      <c r="O228" s="265">
        <v>0.06</v>
      </c>
      <c r="P228" s="266" t="s">
        <v>318</v>
      </c>
      <c r="Q228" s="254" t="s">
        <v>425</v>
      </c>
      <c r="R228" s="254" t="s">
        <v>823</v>
      </c>
      <c r="S228" s="254" t="s">
        <v>324</v>
      </c>
      <c r="T228" s="254"/>
      <c r="U228" s="254" t="s">
        <v>822</v>
      </c>
      <c r="V228" s="254" t="s">
        <v>820</v>
      </c>
      <c r="W228" s="254" t="s">
        <v>821</v>
      </c>
      <c r="AD228" s="164">
        <v>25</v>
      </c>
      <c r="AE228" s="163">
        <v>225</v>
      </c>
    </row>
    <row r="229" spans="1:31" ht="12" customHeight="1">
      <c r="A229" s="254" t="s">
        <v>872</v>
      </c>
      <c r="B229" s="254" t="s">
        <v>854</v>
      </c>
      <c r="C229" s="255" t="s">
        <v>873</v>
      </c>
      <c r="D229" s="255" t="s">
        <v>361</v>
      </c>
      <c r="E229" s="256" t="s">
        <v>819</v>
      </c>
      <c r="F229" s="257">
        <v>60.7</v>
      </c>
      <c r="G229" s="258" t="s">
        <v>315</v>
      </c>
      <c r="H229" s="259"/>
      <c r="I229" s="267">
        <v>43.1</v>
      </c>
      <c r="J229" s="261" t="s">
        <v>315</v>
      </c>
      <c r="K229" s="262">
        <v>1</v>
      </c>
      <c r="L229" s="263" t="s">
        <v>316</v>
      </c>
      <c r="M229" s="264">
        <v>6.5000000000000002E-2</v>
      </c>
      <c r="N229" s="263" t="s">
        <v>317</v>
      </c>
      <c r="O229" s="265">
        <v>0.1</v>
      </c>
      <c r="P229" s="266" t="s">
        <v>318</v>
      </c>
      <c r="Q229" s="254" t="s">
        <v>425</v>
      </c>
      <c r="R229" s="254" t="s">
        <v>823</v>
      </c>
      <c r="S229" s="254" t="s">
        <v>324</v>
      </c>
      <c r="T229" s="254"/>
      <c r="U229" s="254" t="s">
        <v>822</v>
      </c>
      <c r="V229" s="254" t="s">
        <v>820</v>
      </c>
      <c r="W229" s="254" t="s">
        <v>821</v>
      </c>
      <c r="AD229" s="164">
        <v>27</v>
      </c>
      <c r="AE229" s="163">
        <v>226</v>
      </c>
    </row>
    <row r="230" spans="1:31" ht="12" customHeight="1">
      <c r="A230" s="254" t="s">
        <v>874</v>
      </c>
      <c r="B230" s="254" t="s">
        <v>854</v>
      </c>
      <c r="C230" s="255" t="s">
        <v>875</v>
      </c>
      <c r="D230" s="255" t="s">
        <v>361</v>
      </c>
      <c r="E230" s="256" t="s">
        <v>819</v>
      </c>
      <c r="F230" s="257">
        <v>124.3</v>
      </c>
      <c r="G230" s="258" t="s">
        <v>315</v>
      </c>
      <c r="H230" s="259"/>
      <c r="I230" s="267">
        <v>88.3</v>
      </c>
      <c r="J230" s="261" t="s">
        <v>315</v>
      </c>
      <c r="K230" s="262">
        <v>1</v>
      </c>
      <c r="L230" s="263" t="s">
        <v>316</v>
      </c>
      <c r="M230" s="264">
        <v>0.125</v>
      </c>
      <c r="N230" s="263" t="s">
        <v>317</v>
      </c>
      <c r="O230" s="265">
        <v>0.2</v>
      </c>
      <c r="P230" s="266" t="s">
        <v>318</v>
      </c>
      <c r="Q230" s="254" t="s">
        <v>425</v>
      </c>
      <c r="R230" s="254" t="s">
        <v>823</v>
      </c>
      <c r="S230" s="254" t="s">
        <v>324</v>
      </c>
      <c r="T230" s="254"/>
      <c r="U230" s="254" t="s">
        <v>822</v>
      </c>
      <c r="V230" s="254" t="s">
        <v>820</v>
      </c>
      <c r="W230" s="254" t="s">
        <v>821</v>
      </c>
      <c r="AD230" s="164">
        <v>29</v>
      </c>
      <c r="AE230" s="163">
        <v>227</v>
      </c>
    </row>
    <row r="231" spans="1:31" ht="12" customHeight="1">
      <c r="A231" s="254" t="s">
        <v>876</v>
      </c>
      <c r="B231" s="254" t="s">
        <v>854</v>
      </c>
      <c r="C231" s="255" t="s">
        <v>877</v>
      </c>
      <c r="D231" s="255" t="s">
        <v>361</v>
      </c>
      <c r="E231" s="256" t="s">
        <v>819</v>
      </c>
      <c r="F231" s="257">
        <v>152.5</v>
      </c>
      <c r="G231" s="258" t="s">
        <v>315</v>
      </c>
      <c r="H231" s="259"/>
      <c r="I231" s="267">
        <v>108.3</v>
      </c>
      <c r="J231" s="261" t="s">
        <v>315</v>
      </c>
      <c r="K231" s="262">
        <v>1</v>
      </c>
      <c r="L231" s="263" t="s">
        <v>316</v>
      </c>
      <c r="M231" s="264">
        <v>0.25</v>
      </c>
      <c r="N231" s="263" t="s">
        <v>317</v>
      </c>
      <c r="O231" s="265">
        <v>0.3</v>
      </c>
      <c r="P231" s="266" t="s">
        <v>318</v>
      </c>
      <c r="Q231" s="254" t="s">
        <v>425</v>
      </c>
      <c r="R231" s="254" t="s">
        <v>823</v>
      </c>
      <c r="S231" s="254" t="s">
        <v>324</v>
      </c>
      <c r="T231" s="254"/>
      <c r="U231" s="254" t="s">
        <v>822</v>
      </c>
      <c r="V231" s="254" t="s">
        <v>820</v>
      </c>
      <c r="W231" s="254" t="s">
        <v>821</v>
      </c>
      <c r="AD231" s="164">
        <v>31</v>
      </c>
      <c r="AE231" s="163">
        <v>228</v>
      </c>
    </row>
    <row r="232" spans="1:31" ht="12" customHeight="1">
      <c r="A232" s="254" t="s">
        <v>3587</v>
      </c>
      <c r="B232" s="254" t="s">
        <v>3588</v>
      </c>
      <c r="C232" s="255" t="s">
        <v>3589</v>
      </c>
      <c r="D232" s="255" t="s">
        <v>3590</v>
      </c>
      <c r="E232" s="256" t="s">
        <v>819</v>
      </c>
      <c r="F232" s="257">
        <v>240.8</v>
      </c>
      <c r="G232" s="258" t="s">
        <v>315</v>
      </c>
      <c r="H232" s="259"/>
      <c r="I232" s="267">
        <v>171</v>
      </c>
      <c r="J232" s="261" t="s">
        <v>315</v>
      </c>
      <c r="K232" s="262">
        <v>1</v>
      </c>
      <c r="L232" s="263" t="s">
        <v>316</v>
      </c>
      <c r="M232" s="264">
        <v>0</v>
      </c>
      <c r="N232" s="263" t="s">
        <v>317</v>
      </c>
      <c r="O232" s="265">
        <v>0</v>
      </c>
      <c r="P232" s="266" t="s">
        <v>318</v>
      </c>
      <c r="Q232" s="254" t="s">
        <v>425</v>
      </c>
      <c r="R232" s="254"/>
      <c r="S232" s="254" t="s">
        <v>324</v>
      </c>
      <c r="T232" s="254"/>
      <c r="U232" s="254" t="s">
        <v>822</v>
      </c>
      <c r="V232" s="254" t="s">
        <v>820</v>
      </c>
      <c r="W232" s="254" t="s">
        <v>821</v>
      </c>
      <c r="AD232" s="164">
        <v>9</v>
      </c>
      <c r="AE232" s="163">
        <v>229</v>
      </c>
    </row>
    <row r="233" spans="1:31" ht="12" customHeight="1">
      <c r="A233" s="254" t="s">
        <v>878</v>
      </c>
      <c r="B233" s="254" t="s">
        <v>879</v>
      </c>
      <c r="C233" s="255" t="s">
        <v>880</v>
      </c>
      <c r="D233" s="255" t="s">
        <v>361</v>
      </c>
      <c r="E233" s="256" t="s">
        <v>362</v>
      </c>
      <c r="F233" s="257">
        <v>44.4</v>
      </c>
      <c r="G233" s="258" t="s">
        <v>315</v>
      </c>
      <c r="H233" s="259"/>
      <c r="I233" s="260">
        <f t="shared" ref="I233:I276" si="8">ROUND(IF(F233&gt;0,+F233*(100-I$2)/100,""),1)</f>
        <v>42.6</v>
      </c>
      <c r="J233" s="261" t="s">
        <v>315</v>
      </c>
      <c r="K233" s="262">
        <v>1</v>
      </c>
      <c r="L233" s="263" t="s">
        <v>316</v>
      </c>
      <c r="M233" s="264">
        <v>0.1</v>
      </c>
      <c r="N233" s="263" t="s">
        <v>317</v>
      </c>
      <c r="O233" s="265">
        <v>0.4</v>
      </c>
      <c r="P233" s="266" t="s">
        <v>318</v>
      </c>
      <c r="Q233" s="254" t="s">
        <v>425</v>
      </c>
      <c r="R233" s="254" t="s">
        <v>882</v>
      </c>
      <c r="S233" s="254" t="s">
        <v>324</v>
      </c>
      <c r="T233" s="254"/>
      <c r="U233" s="254" t="s">
        <v>407</v>
      </c>
      <c r="V233" s="254" t="s">
        <v>376</v>
      </c>
      <c r="W233" s="254" t="s">
        <v>881</v>
      </c>
      <c r="AD233" s="164">
        <v>5</v>
      </c>
      <c r="AE233" s="163">
        <v>230</v>
      </c>
    </row>
    <row r="234" spans="1:31" ht="12" customHeight="1">
      <c r="A234" s="254" t="s">
        <v>883</v>
      </c>
      <c r="B234" s="254" t="s">
        <v>884</v>
      </c>
      <c r="C234" s="255" t="s">
        <v>885</v>
      </c>
      <c r="D234" s="255" t="s">
        <v>313</v>
      </c>
      <c r="E234" s="256" t="s">
        <v>362</v>
      </c>
      <c r="F234" s="257">
        <v>60</v>
      </c>
      <c r="G234" s="258" t="s">
        <v>315</v>
      </c>
      <c r="H234" s="259"/>
      <c r="I234" s="260">
        <f t="shared" si="8"/>
        <v>57.6</v>
      </c>
      <c r="J234" s="261" t="s">
        <v>315</v>
      </c>
      <c r="K234" s="262">
        <v>1</v>
      </c>
      <c r="L234" s="263" t="s">
        <v>886</v>
      </c>
      <c r="M234" s="264">
        <v>7.0000000000000007E-2</v>
      </c>
      <c r="N234" s="263" t="s">
        <v>317</v>
      </c>
      <c r="O234" s="265">
        <v>0.5</v>
      </c>
      <c r="P234" s="266" t="s">
        <v>318</v>
      </c>
      <c r="Q234" s="254" t="s">
        <v>425</v>
      </c>
      <c r="R234" s="254" t="s">
        <v>890</v>
      </c>
      <c r="S234" s="254" t="s">
        <v>324</v>
      </c>
      <c r="T234" s="254"/>
      <c r="U234" s="254" t="s">
        <v>889</v>
      </c>
      <c r="V234" s="254" t="s">
        <v>887</v>
      </c>
      <c r="W234" s="254" t="s">
        <v>888</v>
      </c>
      <c r="AD234" s="164">
        <v>5</v>
      </c>
      <c r="AE234" s="163">
        <v>231</v>
      </c>
    </row>
    <row r="235" spans="1:31" ht="12" customHeight="1">
      <c r="A235" s="254" t="s">
        <v>3883</v>
      </c>
      <c r="B235" s="254" t="s">
        <v>884</v>
      </c>
      <c r="C235" s="255" t="s">
        <v>3884</v>
      </c>
      <c r="D235" s="255" t="s">
        <v>313</v>
      </c>
      <c r="E235" s="256" t="s">
        <v>371</v>
      </c>
      <c r="F235" s="257">
        <v>63.5</v>
      </c>
      <c r="G235" s="258" t="s">
        <v>315</v>
      </c>
      <c r="H235" s="259"/>
      <c r="I235" s="260">
        <f t="shared" si="8"/>
        <v>61</v>
      </c>
      <c r="J235" s="261" t="s">
        <v>315</v>
      </c>
      <c r="K235" s="262">
        <v>1</v>
      </c>
      <c r="L235" s="263" t="s">
        <v>886</v>
      </c>
      <c r="M235" s="264">
        <v>7.0000000000000007E-2</v>
      </c>
      <c r="N235" s="263" t="s">
        <v>317</v>
      </c>
      <c r="O235" s="265">
        <v>0.5</v>
      </c>
      <c r="P235" s="266" t="s">
        <v>318</v>
      </c>
      <c r="Q235" s="254" t="s">
        <v>425</v>
      </c>
      <c r="R235" s="254" t="s">
        <v>890</v>
      </c>
      <c r="S235" s="254" t="s">
        <v>324</v>
      </c>
      <c r="T235" s="254"/>
      <c r="U235" s="254" t="s">
        <v>889</v>
      </c>
      <c r="V235" s="254" t="s">
        <v>887</v>
      </c>
      <c r="W235" s="254" t="s">
        <v>888</v>
      </c>
      <c r="AD235" s="164">
        <v>7</v>
      </c>
      <c r="AE235" s="163">
        <v>232</v>
      </c>
    </row>
    <row r="236" spans="1:31" ht="12" customHeight="1">
      <c r="A236" s="254" t="s">
        <v>3887</v>
      </c>
      <c r="B236" s="254" t="s">
        <v>884</v>
      </c>
      <c r="C236" s="255" t="s">
        <v>3888</v>
      </c>
      <c r="D236" s="255" t="s">
        <v>313</v>
      </c>
      <c r="E236" s="256" t="s">
        <v>354</v>
      </c>
      <c r="F236" s="257">
        <v>63.5</v>
      </c>
      <c r="G236" s="258" t="s">
        <v>315</v>
      </c>
      <c r="H236" s="259">
        <v>42.5</v>
      </c>
      <c r="I236" s="260">
        <f t="shared" si="8"/>
        <v>61</v>
      </c>
      <c r="J236" s="261" t="s">
        <v>315</v>
      </c>
      <c r="K236" s="262">
        <v>1</v>
      </c>
      <c r="L236" s="263" t="s">
        <v>886</v>
      </c>
      <c r="M236" s="264">
        <v>7.0000000000000007E-2</v>
      </c>
      <c r="N236" s="263" t="s">
        <v>317</v>
      </c>
      <c r="O236" s="265">
        <v>0.5</v>
      </c>
      <c r="P236" s="266" t="s">
        <v>318</v>
      </c>
      <c r="Q236" s="254" t="s">
        <v>425</v>
      </c>
      <c r="R236" s="254" t="s">
        <v>890</v>
      </c>
      <c r="S236" s="254" t="s">
        <v>324</v>
      </c>
      <c r="T236" s="254" t="s">
        <v>4186</v>
      </c>
      <c r="U236" s="254" t="s">
        <v>889</v>
      </c>
      <c r="V236" s="254" t="s">
        <v>887</v>
      </c>
      <c r="W236" s="254" t="s">
        <v>888</v>
      </c>
      <c r="AD236" s="164">
        <v>9</v>
      </c>
      <c r="AE236" s="163">
        <v>233</v>
      </c>
    </row>
    <row r="237" spans="1:31" ht="12" customHeight="1">
      <c r="A237" s="254" t="s">
        <v>3881</v>
      </c>
      <c r="B237" s="254" t="s">
        <v>884</v>
      </c>
      <c r="C237" s="255" t="s">
        <v>3882</v>
      </c>
      <c r="D237" s="255" t="s">
        <v>313</v>
      </c>
      <c r="E237" s="256" t="s">
        <v>371</v>
      </c>
      <c r="F237" s="257">
        <v>64.400000000000006</v>
      </c>
      <c r="G237" s="258" t="s">
        <v>315</v>
      </c>
      <c r="H237" s="259"/>
      <c r="I237" s="260">
        <f t="shared" si="8"/>
        <v>61.8</v>
      </c>
      <c r="J237" s="261" t="s">
        <v>315</v>
      </c>
      <c r="K237" s="262">
        <v>1</v>
      </c>
      <c r="L237" s="263" t="s">
        <v>886</v>
      </c>
      <c r="M237" s="264">
        <v>7.0000000000000007E-2</v>
      </c>
      <c r="N237" s="263" t="s">
        <v>317</v>
      </c>
      <c r="O237" s="265">
        <v>0.5</v>
      </c>
      <c r="P237" s="266" t="s">
        <v>318</v>
      </c>
      <c r="Q237" s="254" t="s">
        <v>425</v>
      </c>
      <c r="R237" s="254" t="s">
        <v>890</v>
      </c>
      <c r="S237" s="254" t="s">
        <v>324</v>
      </c>
      <c r="T237" s="254"/>
      <c r="U237" s="254" t="s">
        <v>889</v>
      </c>
      <c r="V237" s="254" t="s">
        <v>887</v>
      </c>
      <c r="W237" s="254" t="s">
        <v>888</v>
      </c>
      <c r="AD237" s="164">
        <v>11</v>
      </c>
      <c r="AE237" s="163">
        <v>234</v>
      </c>
    </row>
    <row r="238" spans="1:31" ht="12" customHeight="1">
      <c r="A238" s="254" t="s">
        <v>3885</v>
      </c>
      <c r="B238" s="254" t="s">
        <v>884</v>
      </c>
      <c r="C238" s="255" t="s">
        <v>3886</v>
      </c>
      <c r="D238" s="255" t="s">
        <v>313</v>
      </c>
      <c r="E238" s="256" t="s">
        <v>371</v>
      </c>
      <c r="F238" s="257">
        <v>64.400000000000006</v>
      </c>
      <c r="G238" s="258" t="s">
        <v>315</v>
      </c>
      <c r="H238" s="259"/>
      <c r="I238" s="260">
        <f t="shared" si="8"/>
        <v>61.8</v>
      </c>
      <c r="J238" s="261" t="s">
        <v>315</v>
      </c>
      <c r="K238" s="262">
        <v>1</v>
      </c>
      <c r="L238" s="263" t="s">
        <v>886</v>
      </c>
      <c r="M238" s="264">
        <v>7.0000000000000007E-2</v>
      </c>
      <c r="N238" s="263" t="s">
        <v>317</v>
      </c>
      <c r="O238" s="265">
        <v>0.5</v>
      </c>
      <c r="P238" s="266" t="s">
        <v>318</v>
      </c>
      <c r="Q238" s="254" t="s">
        <v>425</v>
      </c>
      <c r="R238" s="254" t="s">
        <v>890</v>
      </c>
      <c r="S238" s="254" t="s">
        <v>324</v>
      </c>
      <c r="T238" s="254"/>
      <c r="U238" s="254" t="s">
        <v>889</v>
      </c>
      <c r="V238" s="254" t="s">
        <v>887</v>
      </c>
      <c r="W238" s="254" t="s">
        <v>888</v>
      </c>
      <c r="AD238" s="164">
        <v>13</v>
      </c>
      <c r="AE238" s="163">
        <v>235</v>
      </c>
    </row>
    <row r="239" spans="1:31" ht="12" customHeight="1">
      <c r="A239" s="254" t="s">
        <v>4017</v>
      </c>
      <c r="B239" s="254" t="s">
        <v>884</v>
      </c>
      <c r="C239" s="255" t="s">
        <v>4018</v>
      </c>
      <c r="D239" s="255" t="s">
        <v>313</v>
      </c>
      <c r="E239" s="256" t="s">
        <v>371</v>
      </c>
      <c r="F239" s="257">
        <v>63.5</v>
      </c>
      <c r="G239" s="258" t="s">
        <v>315</v>
      </c>
      <c r="H239" s="259"/>
      <c r="I239" s="260">
        <f t="shared" si="8"/>
        <v>61</v>
      </c>
      <c r="J239" s="261" t="s">
        <v>315</v>
      </c>
      <c r="K239" s="262">
        <v>1</v>
      </c>
      <c r="L239" s="263" t="s">
        <v>886</v>
      </c>
      <c r="M239" s="264">
        <v>7.0000000000000007E-2</v>
      </c>
      <c r="N239" s="263" t="s">
        <v>317</v>
      </c>
      <c r="O239" s="265">
        <v>0.5</v>
      </c>
      <c r="P239" s="266" t="s">
        <v>318</v>
      </c>
      <c r="Q239" s="254" t="s">
        <v>425</v>
      </c>
      <c r="R239" s="254"/>
      <c r="S239" s="254" t="s">
        <v>324</v>
      </c>
      <c r="T239" s="254"/>
      <c r="U239" s="254" t="s">
        <v>889</v>
      </c>
      <c r="V239" s="254" t="s">
        <v>887</v>
      </c>
      <c r="W239" s="254" t="s">
        <v>888</v>
      </c>
      <c r="AD239" s="164">
        <v>15</v>
      </c>
      <c r="AE239" s="163">
        <v>236</v>
      </c>
    </row>
    <row r="240" spans="1:31" ht="12" customHeight="1">
      <c r="A240" s="268" t="s">
        <v>4112</v>
      </c>
      <c r="B240" s="254" t="s">
        <v>884</v>
      </c>
      <c r="C240" s="255" t="s">
        <v>4113</v>
      </c>
      <c r="D240" s="255" t="s">
        <v>313</v>
      </c>
      <c r="E240" s="256" t="s">
        <v>371</v>
      </c>
      <c r="F240" s="257">
        <v>63.5</v>
      </c>
      <c r="G240" s="258" t="s">
        <v>315</v>
      </c>
      <c r="H240" s="259"/>
      <c r="I240" s="260">
        <f t="shared" si="8"/>
        <v>61</v>
      </c>
      <c r="J240" s="261" t="s">
        <v>315</v>
      </c>
      <c r="K240" s="262">
        <v>1</v>
      </c>
      <c r="L240" s="263" t="s">
        <v>886</v>
      </c>
      <c r="M240" s="264">
        <v>7.0000000000000007E-2</v>
      </c>
      <c r="N240" s="263" t="s">
        <v>317</v>
      </c>
      <c r="O240" s="265">
        <v>0.5</v>
      </c>
      <c r="P240" s="266" t="s">
        <v>318</v>
      </c>
      <c r="Q240" s="254" t="s">
        <v>425</v>
      </c>
      <c r="R240" s="254"/>
      <c r="S240" s="254" t="s">
        <v>324</v>
      </c>
      <c r="T240" s="254"/>
      <c r="U240" s="254" t="s">
        <v>889</v>
      </c>
      <c r="V240" s="254" t="s">
        <v>887</v>
      </c>
      <c r="W240" s="254" t="s">
        <v>888</v>
      </c>
      <c r="AD240" s="164">
        <v>16</v>
      </c>
      <c r="AE240" s="163">
        <v>237</v>
      </c>
    </row>
    <row r="241" spans="1:31" ht="12" customHeight="1">
      <c r="A241" s="254" t="s">
        <v>3889</v>
      </c>
      <c r="B241" s="254" t="s">
        <v>884</v>
      </c>
      <c r="C241" s="255" t="s">
        <v>3890</v>
      </c>
      <c r="D241" s="255" t="s">
        <v>313</v>
      </c>
      <c r="E241" s="256" t="s">
        <v>368</v>
      </c>
      <c r="F241" s="257">
        <v>63.5</v>
      </c>
      <c r="G241" s="258" t="s">
        <v>315</v>
      </c>
      <c r="H241" s="259"/>
      <c r="I241" s="260">
        <f t="shared" si="8"/>
        <v>61</v>
      </c>
      <c r="J241" s="261" t="s">
        <v>315</v>
      </c>
      <c r="K241" s="262">
        <v>1</v>
      </c>
      <c r="L241" s="263" t="s">
        <v>886</v>
      </c>
      <c r="M241" s="264">
        <v>7.0000000000000007E-2</v>
      </c>
      <c r="N241" s="263" t="s">
        <v>317</v>
      </c>
      <c r="O241" s="265">
        <v>0.5</v>
      </c>
      <c r="P241" s="266" t="s">
        <v>318</v>
      </c>
      <c r="Q241" s="254" t="s">
        <v>425</v>
      </c>
      <c r="R241" s="254" t="s">
        <v>890</v>
      </c>
      <c r="S241" s="254" t="s">
        <v>324</v>
      </c>
      <c r="T241" s="254"/>
      <c r="U241" s="254" t="s">
        <v>889</v>
      </c>
      <c r="V241" s="254" t="s">
        <v>887</v>
      </c>
      <c r="W241" s="254" t="s">
        <v>888</v>
      </c>
      <c r="AD241" s="164">
        <v>18</v>
      </c>
      <c r="AE241" s="163">
        <v>238</v>
      </c>
    </row>
    <row r="242" spans="1:31" ht="12" customHeight="1">
      <c r="A242" s="254" t="s">
        <v>891</v>
      </c>
      <c r="B242" s="254" t="s">
        <v>892</v>
      </c>
      <c r="C242" s="255" t="s">
        <v>893</v>
      </c>
      <c r="D242" s="255" t="s">
        <v>380</v>
      </c>
      <c r="E242" s="256" t="s">
        <v>354</v>
      </c>
      <c r="F242" s="257">
        <v>67.599999999999994</v>
      </c>
      <c r="G242" s="258" t="s">
        <v>315</v>
      </c>
      <c r="H242" s="259">
        <v>45.3</v>
      </c>
      <c r="I242" s="260">
        <f t="shared" si="8"/>
        <v>64.900000000000006</v>
      </c>
      <c r="J242" s="261" t="s">
        <v>315</v>
      </c>
      <c r="K242" s="262">
        <v>1</v>
      </c>
      <c r="L242" s="263" t="s">
        <v>316</v>
      </c>
      <c r="M242" s="264">
        <v>0</v>
      </c>
      <c r="N242" s="263" t="s">
        <v>317</v>
      </c>
      <c r="O242" s="265">
        <v>0</v>
      </c>
      <c r="P242" s="266" t="s">
        <v>318</v>
      </c>
      <c r="Q242" s="254" t="s">
        <v>425</v>
      </c>
      <c r="R242" s="254"/>
      <c r="S242" s="254" t="s">
        <v>324</v>
      </c>
      <c r="T242" s="254" t="s">
        <v>4186</v>
      </c>
      <c r="U242" s="254" t="s">
        <v>364</v>
      </c>
      <c r="V242" s="254" t="s">
        <v>376</v>
      </c>
      <c r="W242" s="254" t="s">
        <v>376</v>
      </c>
      <c r="AD242" s="164">
        <v>5</v>
      </c>
      <c r="AE242" s="163">
        <v>239</v>
      </c>
    </row>
    <row r="243" spans="1:31" ht="12" customHeight="1">
      <c r="A243" s="254" t="s">
        <v>2980</v>
      </c>
      <c r="B243" s="254" t="s">
        <v>2981</v>
      </c>
      <c r="C243" s="255" t="s">
        <v>2982</v>
      </c>
      <c r="D243" s="255" t="s">
        <v>380</v>
      </c>
      <c r="E243" s="256" t="s">
        <v>371</v>
      </c>
      <c r="F243" s="257">
        <v>51.4</v>
      </c>
      <c r="G243" s="258" t="s">
        <v>315</v>
      </c>
      <c r="H243" s="259"/>
      <c r="I243" s="260">
        <f t="shared" si="8"/>
        <v>49.3</v>
      </c>
      <c r="J243" s="261" t="s">
        <v>315</v>
      </c>
      <c r="K243" s="262">
        <v>1</v>
      </c>
      <c r="L243" s="263" t="s">
        <v>316</v>
      </c>
      <c r="M243" s="264">
        <v>0</v>
      </c>
      <c r="N243" s="263" t="s">
        <v>317</v>
      </c>
      <c r="O243" s="265">
        <v>0</v>
      </c>
      <c r="P243" s="266" t="s">
        <v>318</v>
      </c>
      <c r="Q243" s="254" t="s">
        <v>425</v>
      </c>
      <c r="R243" s="254"/>
      <c r="S243" s="254" t="s">
        <v>324</v>
      </c>
      <c r="T243" s="254"/>
      <c r="U243" s="254" t="s">
        <v>364</v>
      </c>
      <c r="V243" s="254" t="s">
        <v>376</v>
      </c>
      <c r="W243" s="254" t="s">
        <v>376</v>
      </c>
      <c r="AD243" s="164">
        <v>5</v>
      </c>
      <c r="AE243" s="163">
        <v>240</v>
      </c>
    </row>
    <row r="244" spans="1:31" ht="12" customHeight="1">
      <c r="A244" s="254" t="s">
        <v>894</v>
      </c>
      <c r="B244" s="254" t="s">
        <v>895</v>
      </c>
      <c r="C244" s="255" t="s">
        <v>896</v>
      </c>
      <c r="D244" s="255" t="s">
        <v>897</v>
      </c>
      <c r="E244" s="256" t="s">
        <v>371</v>
      </c>
      <c r="F244" s="257">
        <v>469.2</v>
      </c>
      <c r="G244" s="258" t="s">
        <v>315</v>
      </c>
      <c r="H244" s="259"/>
      <c r="I244" s="260">
        <f t="shared" si="8"/>
        <v>450.4</v>
      </c>
      <c r="J244" s="261" t="s">
        <v>315</v>
      </c>
      <c r="K244" s="262">
        <v>1</v>
      </c>
      <c r="L244" s="263" t="s">
        <v>316</v>
      </c>
      <c r="M244" s="264">
        <v>0</v>
      </c>
      <c r="N244" s="263" t="s">
        <v>317</v>
      </c>
      <c r="O244" s="265">
        <v>0</v>
      </c>
      <c r="P244" s="266" t="s">
        <v>318</v>
      </c>
      <c r="Q244" s="254" t="s">
        <v>339</v>
      </c>
      <c r="R244" s="254"/>
      <c r="S244" s="254" t="s">
        <v>324</v>
      </c>
      <c r="T244" s="254"/>
      <c r="U244" s="254" t="s">
        <v>364</v>
      </c>
      <c r="V244" s="254" t="s">
        <v>320</v>
      </c>
      <c r="W244" s="254" t="s">
        <v>898</v>
      </c>
      <c r="AD244" s="164">
        <v>5</v>
      </c>
      <c r="AE244" s="163">
        <v>241</v>
      </c>
    </row>
    <row r="245" spans="1:31" ht="12" customHeight="1">
      <c r="A245" s="254" t="s">
        <v>899</v>
      </c>
      <c r="B245" s="254" t="s">
        <v>895</v>
      </c>
      <c r="C245" s="255" t="s">
        <v>900</v>
      </c>
      <c r="D245" s="255" t="s">
        <v>897</v>
      </c>
      <c r="E245" s="256" t="s">
        <v>371</v>
      </c>
      <c r="F245" s="257">
        <v>464.7</v>
      </c>
      <c r="G245" s="258" t="s">
        <v>315</v>
      </c>
      <c r="H245" s="259"/>
      <c r="I245" s="260">
        <f t="shared" si="8"/>
        <v>446.1</v>
      </c>
      <c r="J245" s="261" t="s">
        <v>315</v>
      </c>
      <c r="K245" s="262">
        <v>1</v>
      </c>
      <c r="L245" s="263" t="s">
        <v>316</v>
      </c>
      <c r="M245" s="264">
        <v>0</v>
      </c>
      <c r="N245" s="263" t="s">
        <v>317</v>
      </c>
      <c r="O245" s="265">
        <v>0</v>
      </c>
      <c r="P245" s="266" t="s">
        <v>318</v>
      </c>
      <c r="Q245" s="254" t="s">
        <v>319</v>
      </c>
      <c r="R245" s="254"/>
      <c r="S245" s="254" t="s">
        <v>324</v>
      </c>
      <c r="T245" s="254"/>
      <c r="U245" s="254" t="s">
        <v>364</v>
      </c>
      <c r="V245" s="254" t="s">
        <v>320</v>
      </c>
      <c r="W245" s="254" t="s">
        <v>898</v>
      </c>
      <c r="AD245" s="164">
        <v>6</v>
      </c>
      <c r="AE245" s="163">
        <v>242</v>
      </c>
    </row>
    <row r="246" spans="1:31" ht="12" customHeight="1">
      <c r="A246" s="254" t="s">
        <v>3278</v>
      </c>
      <c r="B246" s="254" t="s">
        <v>895</v>
      </c>
      <c r="C246" s="255" t="s">
        <v>3279</v>
      </c>
      <c r="D246" s="255" t="s">
        <v>897</v>
      </c>
      <c r="E246" s="256" t="s">
        <v>371</v>
      </c>
      <c r="F246" s="257">
        <v>478.8</v>
      </c>
      <c r="G246" s="258" t="s">
        <v>315</v>
      </c>
      <c r="H246" s="259"/>
      <c r="I246" s="260">
        <f t="shared" si="8"/>
        <v>459.6</v>
      </c>
      <c r="J246" s="261" t="s">
        <v>315</v>
      </c>
      <c r="K246" s="262">
        <v>1</v>
      </c>
      <c r="L246" s="263" t="s">
        <v>316</v>
      </c>
      <c r="M246" s="264">
        <v>0</v>
      </c>
      <c r="N246" s="263" t="s">
        <v>317</v>
      </c>
      <c r="O246" s="265">
        <v>0</v>
      </c>
      <c r="P246" s="266" t="s">
        <v>318</v>
      </c>
      <c r="Q246" s="254" t="s">
        <v>349</v>
      </c>
      <c r="R246" s="254"/>
      <c r="S246" s="254" t="s">
        <v>324</v>
      </c>
      <c r="T246" s="254"/>
      <c r="U246" s="254" t="s">
        <v>364</v>
      </c>
      <c r="V246" s="254" t="s">
        <v>320</v>
      </c>
      <c r="W246" s="254" t="s">
        <v>376</v>
      </c>
      <c r="AD246" s="164">
        <v>7</v>
      </c>
      <c r="AE246" s="163">
        <v>243</v>
      </c>
    </row>
    <row r="247" spans="1:31" ht="12" customHeight="1">
      <c r="A247" s="254" t="s">
        <v>3452</v>
      </c>
      <c r="B247" s="254" t="s">
        <v>3210</v>
      </c>
      <c r="C247" s="255" t="s">
        <v>3453</v>
      </c>
      <c r="D247" s="255" t="s">
        <v>897</v>
      </c>
      <c r="E247" s="256" t="s">
        <v>371</v>
      </c>
      <c r="F247" s="257">
        <v>232.4</v>
      </c>
      <c r="G247" s="258" t="s">
        <v>315</v>
      </c>
      <c r="H247" s="259"/>
      <c r="I247" s="260">
        <f t="shared" si="8"/>
        <v>223.1</v>
      </c>
      <c r="J247" s="261" t="s">
        <v>315</v>
      </c>
      <c r="K247" s="262">
        <v>1</v>
      </c>
      <c r="L247" s="263" t="s">
        <v>316</v>
      </c>
      <c r="M247" s="264">
        <v>0</v>
      </c>
      <c r="N247" s="263" t="s">
        <v>317</v>
      </c>
      <c r="O247" s="265">
        <v>0</v>
      </c>
      <c r="P247" s="266" t="s">
        <v>318</v>
      </c>
      <c r="Q247" s="254" t="s">
        <v>339</v>
      </c>
      <c r="R247" s="254"/>
      <c r="S247" s="254" t="s">
        <v>324</v>
      </c>
      <c r="T247" s="254"/>
      <c r="U247" s="254" t="s">
        <v>364</v>
      </c>
      <c r="V247" s="254" t="s">
        <v>320</v>
      </c>
      <c r="W247" s="254" t="s">
        <v>376</v>
      </c>
      <c r="AD247" s="164">
        <v>5</v>
      </c>
      <c r="AE247" s="163">
        <v>244</v>
      </c>
    </row>
    <row r="248" spans="1:31" ht="12" customHeight="1">
      <c r="A248" s="254" t="s">
        <v>3209</v>
      </c>
      <c r="B248" s="254" t="s">
        <v>3210</v>
      </c>
      <c r="C248" s="255" t="s">
        <v>3211</v>
      </c>
      <c r="D248" s="255" t="s">
        <v>897</v>
      </c>
      <c r="E248" s="256" t="s">
        <v>371</v>
      </c>
      <c r="F248" s="257">
        <v>239.7</v>
      </c>
      <c r="G248" s="258" t="s">
        <v>315</v>
      </c>
      <c r="H248" s="259"/>
      <c r="I248" s="260">
        <f t="shared" si="8"/>
        <v>230.1</v>
      </c>
      <c r="J248" s="261" t="s">
        <v>315</v>
      </c>
      <c r="K248" s="262">
        <v>1</v>
      </c>
      <c r="L248" s="263" t="s">
        <v>316</v>
      </c>
      <c r="M248" s="264">
        <v>0</v>
      </c>
      <c r="N248" s="263" t="s">
        <v>317</v>
      </c>
      <c r="O248" s="265">
        <v>0</v>
      </c>
      <c r="P248" s="266" t="s">
        <v>318</v>
      </c>
      <c r="Q248" s="254" t="s">
        <v>319</v>
      </c>
      <c r="R248" s="254"/>
      <c r="S248" s="254" t="s">
        <v>324</v>
      </c>
      <c r="T248" s="254"/>
      <c r="U248" s="254" t="s">
        <v>364</v>
      </c>
      <c r="V248" s="254" t="s">
        <v>320</v>
      </c>
      <c r="W248" s="254" t="s">
        <v>376</v>
      </c>
      <c r="AD248" s="164">
        <v>6</v>
      </c>
      <c r="AE248" s="163">
        <v>245</v>
      </c>
    </row>
    <row r="249" spans="1:31" ht="12" customHeight="1">
      <c r="A249" s="268" t="s">
        <v>4165</v>
      </c>
      <c r="B249" s="254" t="s">
        <v>4166</v>
      </c>
      <c r="C249" s="255" t="s">
        <v>4163</v>
      </c>
      <c r="D249" s="255" t="s">
        <v>897</v>
      </c>
      <c r="E249" s="256" t="s">
        <v>371</v>
      </c>
      <c r="F249" s="257">
        <v>353</v>
      </c>
      <c r="G249" s="258" t="s">
        <v>315</v>
      </c>
      <c r="H249" s="259"/>
      <c r="I249" s="260">
        <f t="shared" si="8"/>
        <v>338.9</v>
      </c>
      <c r="J249" s="261" t="s">
        <v>315</v>
      </c>
      <c r="K249" s="262">
        <v>1</v>
      </c>
      <c r="L249" s="263" t="s">
        <v>316</v>
      </c>
      <c r="M249" s="264">
        <v>0</v>
      </c>
      <c r="N249" s="263" t="s">
        <v>317</v>
      </c>
      <c r="O249" s="265">
        <v>0</v>
      </c>
      <c r="P249" s="266" t="s">
        <v>318</v>
      </c>
      <c r="Q249" s="254" t="s">
        <v>319</v>
      </c>
      <c r="R249" s="254" t="s">
        <v>4198</v>
      </c>
      <c r="S249" s="254" t="s">
        <v>324</v>
      </c>
      <c r="T249" s="254" t="s">
        <v>4118</v>
      </c>
      <c r="U249" s="254" t="s">
        <v>364</v>
      </c>
      <c r="V249" s="254" t="s">
        <v>344</v>
      </c>
      <c r="W249" s="254" t="s">
        <v>4164</v>
      </c>
      <c r="AD249" s="164">
        <v>5</v>
      </c>
      <c r="AE249" s="163">
        <v>246</v>
      </c>
    </row>
    <row r="250" spans="1:31" ht="12" customHeight="1">
      <c r="A250" s="268" t="s">
        <v>4161</v>
      </c>
      <c r="B250" s="254" t="s">
        <v>4162</v>
      </c>
      <c r="C250" s="255" t="s">
        <v>4159</v>
      </c>
      <c r="D250" s="255" t="s">
        <v>897</v>
      </c>
      <c r="E250" s="256" t="s">
        <v>371</v>
      </c>
      <c r="F250" s="257">
        <v>354.3</v>
      </c>
      <c r="G250" s="258" t="s">
        <v>315</v>
      </c>
      <c r="H250" s="259"/>
      <c r="I250" s="260">
        <f t="shared" si="8"/>
        <v>340.1</v>
      </c>
      <c r="J250" s="261" t="s">
        <v>315</v>
      </c>
      <c r="K250" s="262">
        <v>1</v>
      </c>
      <c r="L250" s="263" t="s">
        <v>316</v>
      </c>
      <c r="M250" s="264">
        <v>0</v>
      </c>
      <c r="N250" s="263" t="s">
        <v>317</v>
      </c>
      <c r="O250" s="265">
        <v>0</v>
      </c>
      <c r="P250" s="266" t="s">
        <v>318</v>
      </c>
      <c r="Q250" s="254" t="s">
        <v>339</v>
      </c>
      <c r="R250" s="254" t="s">
        <v>4197</v>
      </c>
      <c r="S250" s="254" t="s">
        <v>324</v>
      </c>
      <c r="T250" s="254" t="s">
        <v>4118</v>
      </c>
      <c r="U250" s="254" t="s">
        <v>364</v>
      </c>
      <c r="V250" s="254" t="s">
        <v>344</v>
      </c>
      <c r="W250" s="254" t="s">
        <v>4160</v>
      </c>
      <c r="AD250" s="164">
        <v>5</v>
      </c>
      <c r="AE250" s="163">
        <v>247</v>
      </c>
    </row>
    <row r="251" spans="1:31" ht="12" customHeight="1">
      <c r="A251" s="254" t="s">
        <v>906</v>
      </c>
      <c r="B251" s="254" t="s">
        <v>902</v>
      </c>
      <c r="C251" s="255" t="s">
        <v>907</v>
      </c>
      <c r="D251" s="255" t="s">
        <v>897</v>
      </c>
      <c r="E251" s="256" t="s">
        <v>396</v>
      </c>
      <c r="F251" s="257">
        <v>417.3</v>
      </c>
      <c r="G251" s="258" t="s">
        <v>315</v>
      </c>
      <c r="H251" s="259"/>
      <c r="I251" s="260">
        <f t="shared" si="8"/>
        <v>400.6</v>
      </c>
      <c r="J251" s="261" t="s">
        <v>315</v>
      </c>
      <c r="K251" s="262">
        <v>1</v>
      </c>
      <c r="L251" s="263" t="s">
        <v>316</v>
      </c>
      <c r="M251" s="264">
        <v>0.35</v>
      </c>
      <c r="N251" s="263" t="s">
        <v>317</v>
      </c>
      <c r="O251" s="265">
        <v>2.1</v>
      </c>
      <c r="P251" s="266" t="s">
        <v>318</v>
      </c>
      <c r="Q251" s="254" t="s">
        <v>339</v>
      </c>
      <c r="R251" s="254" t="s">
        <v>905</v>
      </c>
      <c r="S251" s="254" t="s">
        <v>324</v>
      </c>
      <c r="T251" s="254"/>
      <c r="U251" s="254" t="s">
        <v>364</v>
      </c>
      <c r="V251" s="254" t="s">
        <v>460</v>
      </c>
      <c r="W251" s="254" t="s">
        <v>904</v>
      </c>
      <c r="AD251" s="164">
        <v>5</v>
      </c>
      <c r="AE251" s="163">
        <v>248</v>
      </c>
    </row>
    <row r="252" spans="1:31" ht="12" customHeight="1">
      <c r="A252" s="254" t="s">
        <v>901</v>
      </c>
      <c r="B252" s="254" t="s">
        <v>902</v>
      </c>
      <c r="C252" s="255" t="s">
        <v>903</v>
      </c>
      <c r="D252" s="255" t="s">
        <v>897</v>
      </c>
      <c r="E252" s="256" t="s">
        <v>371</v>
      </c>
      <c r="F252" s="257">
        <v>440.8</v>
      </c>
      <c r="G252" s="258" t="s">
        <v>315</v>
      </c>
      <c r="H252" s="259"/>
      <c r="I252" s="260">
        <f t="shared" si="8"/>
        <v>423.2</v>
      </c>
      <c r="J252" s="261" t="s">
        <v>315</v>
      </c>
      <c r="K252" s="262">
        <v>1</v>
      </c>
      <c r="L252" s="263" t="s">
        <v>316</v>
      </c>
      <c r="M252" s="264">
        <v>0.35</v>
      </c>
      <c r="N252" s="263" t="s">
        <v>317</v>
      </c>
      <c r="O252" s="265">
        <v>2.1</v>
      </c>
      <c r="P252" s="266" t="s">
        <v>318</v>
      </c>
      <c r="Q252" s="254" t="s">
        <v>339</v>
      </c>
      <c r="R252" s="254" t="s">
        <v>905</v>
      </c>
      <c r="S252" s="254" t="s">
        <v>324</v>
      </c>
      <c r="T252" s="254"/>
      <c r="U252" s="254" t="s">
        <v>364</v>
      </c>
      <c r="V252" s="254" t="s">
        <v>460</v>
      </c>
      <c r="W252" s="254" t="s">
        <v>904</v>
      </c>
      <c r="AD252" s="164">
        <v>6</v>
      </c>
      <c r="AE252" s="163">
        <v>249</v>
      </c>
    </row>
    <row r="253" spans="1:31" ht="12" customHeight="1">
      <c r="A253" s="254" t="s">
        <v>908</v>
      </c>
      <c r="B253" s="254" t="s">
        <v>902</v>
      </c>
      <c r="C253" s="255" t="s">
        <v>909</v>
      </c>
      <c r="D253" s="255" t="s">
        <v>897</v>
      </c>
      <c r="E253" s="256" t="s">
        <v>368</v>
      </c>
      <c r="F253" s="257">
        <v>440.8</v>
      </c>
      <c r="G253" s="258" t="s">
        <v>315</v>
      </c>
      <c r="H253" s="259"/>
      <c r="I253" s="260">
        <f t="shared" si="8"/>
        <v>423.2</v>
      </c>
      <c r="J253" s="261" t="s">
        <v>315</v>
      </c>
      <c r="K253" s="262">
        <v>1</v>
      </c>
      <c r="L253" s="263" t="s">
        <v>316</v>
      </c>
      <c r="M253" s="264">
        <v>0.35</v>
      </c>
      <c r="N253" s="263" t="s">
        <v>317</v>
      </c>
      <c r="O253" s="265">
        <v>2.1</v>
      </c>
      <c r="P253" s="266" t="s">
        <v>318</v>
      </c>
      <c r="Q253" s="254" t="s">
        <v>339</v>
      </c>
      <c r="R253" s="254" t="s">
        <v>905</v>
      </c>
      <c r="S253" s="254" t="s">
        <v>324</v>
      </c>
      <c r="T253" s="254"/>
      <c r="U253" s="254" t="s">
        <v>364</v>
      </c>
      <c r="V253" s="254" t="s">
        <v>749</v>
      </c>
      <c r="W253" s="254" t="s">
        <v>904</v>
      </c>
      <c r="AD253" s="164">
        <v>9</v>
      </c>
      <c r="AE253" s="163">
        <v>250</v>
      </c>
    </row>
    <row r="254" spans="1:31" ht="12" customHeight="1">
      <c r="A254" s="254" t="s">
        <v>3732</v>
      </c>
      <c r="B254" s="254" t="s">
        <v>902</v>
      </c>
      <c r="C254" s="255" t="s">
        <v>3733</v>
      </c>
      <c r="D254" s="255" t="s">
        <v>912</v>
      </c>
      <c r="E254" s="256" t="s">
        <v>371</v>
      </c>
      <c r="F254" s="257">
        <v>514.5</v>
      </c>
      <c r="G254" s="258" t="s">
        <v>315</v>
      </c>
      <c r="H254" s="259"/>
      <c r="I254" s="260">
        <f t="shared" si="8"/>
        <v>493.9</v>
      </c>
      <c r="J254" s="261" t="s">
        <v>315</v>
      </c>
      <c r="K254" s="262">
        <v>1</v>
      </c>
      <c r="L254" s="263" t="s">
        <v>316</v>
      </c>
      <c r="M254" s="264">
        <v>0.35</v>
      </c>
      <c r="N254" s="263" t="s">
        <v>317</v>
      </c>
      <c r="O254" s="265">
        <v>2.1</v>
      </c>
      <c r="P254" s="266" t="s">
        <v>318</v>
      </c>
      <c r="Q254" s="254" t="s">
        <v>339</v>
      </c>
      <c r="R254" s="254" t="s">
        <v>914</v>
      </c>
      <c r="S254" s="254" t="s">
        <v>324</v>
      </c>
      <c r="T254" s="254"/>
      <c r="U254" s="254" t="s">
        <v>364</v>
      </c>
      <c r="V254" s="254" t="s">
        <v>749</v>
      </c>
      <c r="W254" s="254" t="s">
        <v>3734</v>
      </c>
      <c r="AD254" s="164">
        <v>12</v>
      </c>
      <c r="AE254" s="163">
        <v>251</v>
      </c>
    </row>
    <row r="255" spans="1:31" ht="12" customHeight="1">
      <c r="A255" s="254" t="s">
        <v>3816</v>
      </c>
      <c r="B255" s="254" t="s">
        <v>902</v>
      </c>
      <c r="C255" s="255" t="s">
        <v>3817</v>
      </c>
      <c r="D255" s="255" t="s">
        <v>912</v>
      </c>
      <c r="E255" s="256" t="s">
        <v>371</v>
      </c>
      <c r="F255" s="257">
        <v>514.5</v>
      </c>
      <c r="G255" s="258" t="s">
        <v>315</v>
      </c>
      <c r="H255" s="259"/>
      <c r="I255" s="260">
        <f t="shared" si="8"/>
        <v>493.9</v>
      </c>
      <c r="J255" s="261" t="s">
        <v>315</v>
      </c>
      <c r="K255" s="262">
        <v>1</v>
      </c>
      <c r="L255" s="263" t="s">
        <v>316</v>
      </c>
      <c r="M255" s="264">
        <v>0.35</v>
      </c>
      <c r="N255" s="263" t="s">
        <v>317</v>
      </c>
      <c r="O255" s="265">
        <v>2.1</v>
      </c>
      <c r="P255" s="266" t="s">
        <v>318</v>
      </c>
      <c r="Q255" s="254" t="s">
        <v>339</v>
      </c>
      <c r="R255" s="254" t="s">
        <v>914</v>
      </c>
      <c r="S255" s="254" t="s">
        <v>324</v>
      </c>
      <c r="T255" s="254"/>
      <c r="U255" s="254" t="s">
        <v>364</v>
      </c>
      <c r="V255" s="254" t="s">
        <v>749</v>
      </c>
      <c r="W255" s="254" t="s">
        <v>913</v>
      </c>
      <c r="AD255" s="164">
        <v>13</v>
      </c>
      <c r="AE255" s="163">
        <v>252</v>
      </c>
    </row>
    <row r="256" spans="1:31" ht="12" customHeight="1">
      <c r="A256" s="254" t="s">
        <v>3637</v>
      </c>
      <c r="B256" s="254" t="s">
        <v>902</v>
      </c>
      <c r="C256" s="255" t="s">
        <v>3638</v>
      </c>
      <c r="D256" s="255" t="s">
        <v>912</v>
      </c>
      <c r="E256" s="256" t="s">
        <v>371</v>
      </c>
      <c r="F256" s="257">
        <v>514.5</v>
      </c>
      <c r="G256" s="258" t="s">
        <v>315</v>
      </c>
      <c r="H256" s="259"/>
      <c r="I256" s="260">
        <f t="shared" si="8"/>
        <v>493.9</v>
      </c>
      <c r="J256" s="261" t="s">
        <v>315</v>
      </c>
      <c r="K256" s="262">
        <v>1</v>
      </c>
      <c r="L256" s="263" t="s">
        <v>316</v>
      </c>
      <c r="M256" s="264">
        <v>0.35</v>
      </c>
      <c r="N256" s="263" t="s">
        <v>317</v>
      </c>
      <c r="O256" s="265">
        <v>2.1</v>
      </c>
      <c r="P256" s="266" t="s">
        <v>318</v>
      </c>
      <c r="Q256" s="254" t="s">
        <v>339</v>
      </c>
      <c r="R256" s="254" t="s">
        <v>914</v>
      </c>
      <c r="S256" s="254" t="s">
        <v>324</v>
      </c>
      <c r="T256" s="254"/>
      <c r="U256" s="254" t="s">
        <v>364</v>
      </c>
      <c r="V256" s="254" t="s">
        <v>749</v>
      </c>
      <c r="W256" s="254" t="s">
        <v>913</v>
      </c>
      <c r="AD256" s="164">
        <v>14</v>
      </c>
      <c r="AE256" s="163">
        <v>253</v>
      </c>
    </row>
    <row r="257" spans="1:31" ht="12" customHeight="1">
      <c r="A257" s="254" t="s">
        <v>3129</v>
      </c>
      <c r="B257" s="254" t="s">
        <v>902</v>
      </c>
      <c r="C257" s="255" t="s">
        <v>4319</v>
      </c>
      <c r="D257" s="255" t="s">
        <v>897</v>
      </c>
      <c r="E257" s="256" t="s">
        <v>371</v>
      </c>
      <c r="F257" s="257">
        <v>514.5</v>
      </c>
      <c r="G257" s="258" t="s">
        <v>315</v>
      </c>
      <c r="H257" s="259"/>
      <c r="I257" s="260">
        <f t="shared" si="8"/>
        <v>493.9</v>
      </c>
      <c r="J257" s="261" t="s">
        <v>315</v>
      </c>
      <c r="K257" s="262">
        <v>1</v>
      </c>
      <c r="L257" s="263" t="s">
        <v>316</v>
      </c>
      <c r="M257" s="264">
        <v>0</v>
      </c>
      <c r="N257" s="263" t="s">
        <v>317</v>
      </c>
      <c r="O257" s="265">
        <v>0</v>
      </c>
      <c r="P257" s="266" t="s">
        <v>318</v>
      </c>
      <c r="Q257" s="254" t="s">
        <v>339</v>
      </c>
      <c r="R257" s="254" t="s">
        <v>914</v>
      </c>
      <c r="S257" s="254" t="s">
        <v>324</v>
      </c>
      <c r="T257" s="254"/>
      <c r="U257" s="254" t="s">
        <v>364</v>
      </c>
      <c r="V257" s="254" t="s">
        <v>749</v>
      </c>
      <c r="W257" s="254" t="s">
        <v>913</v>
      </c>
      <c r="AD257" s="164">
        <v>15</v>
      </c>
      <c r="AE257" s="163">
        <v>254</v>
      </c>
    </row>
    <row r="258" spans="1:31" ht="12" customHeight="1">
      <c r="A258" s="254" t="s">
        <v>910</v>
      </c>
      <c r="B258" s="254" t="s">
        <v>902</v>
      </c>
      <c r="C258" s="255" t="s">
        <v>911</v>
      </c>
      <c r="D258" s="255" t="s">
        <v>912</v>
      </c>
      <c r="E258" s="256" t="s">
        <v>368</v>
      </c>
      <c r="F258" s="257">
        <v>514.5</v>
      </c>
      <c r="G258" s="258" t="s">
        <v>315</v>
      </c>
      <c r="H258" s="259"/>
      <c r="I258" s="260">
        <f t="shared" si="8"/>
        <v>493.9</v>
      </c>
      <c r="J258" s="261" t="s">
        <v>315</v>
      </c>
      <c r="K258" s="262">
        <v>1</v>
      </c>
      <c r="L258" s="263" t="s">
        <v>316</v>
      </c>
      <c r="M258" s="264">
        <v>0.35</v>
      </c>
      <c r="N258" s="263" t="s">
        <v>317</v>
      </c>
      <c r="O258" s="265">
        <v>2.1</v>
      </c>
      <c r="P258" s="266" t="s">
        <v>318</v>
      </c>
      <c r="Q258" s="254" t="s">
        <v>339</v>
      </c>
      <c r="R258" s="254" t="s">
        <v>914</v>
      </c>
      <c r="S258" s="254" t="s">
        <v>324</v>
      </c>
      <c r="T258" s="254"/>
      <c r="U258" s="254" t="s">
        <v>364</v>
      </c>
      <c r="V258" s="254" t="s">
        <v>749</v>
      </c>
      <c r="W258" s="254" t="s">
        <v>913</v>
      </c>
      <c r="AD258" s="164">
        <v>20</v>
      </c>
      <c r="AE258" s="163">
        <v>255</v>
      </c>
    </row>
    <row r="259" spans="1:31" ht="12" customHeight="1">
      <c r="A259" s="254" t="s">
        <v>3106</v>
      </c>
      <c r="B259" s="254" t="s">
        <v>902</v>
      </c>
      <c r="C259" s="255" t="s">
        <v>3107</v>
      </c>
      <c r="D259" s="255" t="s">
        <v>897</v>
      </c>
      <c r="E259" s="256" t="s">
        <v>371</v>
      </c>
      <c r="F259" s="257">
        <v>453.8</v>
      </c>
      <c r="G259" s="258" t="s">
        <v>315</v>
      </c>
      <c r="H259" s="259"/>
      <c r="I259" s="260">
        <f t="shared" si="8"/>
        <v>435.6</v>
      </c>
      <c r="J259" s="261" t="s">
        <v>315</v>
      </c>
      <c r="K259" s="262">
        <v>1</v>
      </c>
      <c r="L259" s="263" t="s">
        <v>316</v>
      </c>
      <c r="M259" s="264">
        <v>0</v>
      </c>
      <c r="N259" s="263" t="s">
        <v>317</v>
      </c>
      <c r="O259" s="265">
        <v>0</v>
      </c>
      <c r="P259" s="266" t="s">
        <v>318</v>
      </c>
      <c r="Q259" s="254" t="s">
        <v>339</v>
      </c>
      <c r="R259" s="254" t="s">
        <v>914</v>
      </c>
      <c r="S259" s="254" t="s">
        <v>324</v>
      </c>
      <c r="T259" s="254"/>
      <c r="U259" s="254" t="s">
        <v>364</v>
      </c>
      <c r="V259" s="254" t="s">
        <v>3108</v>
      </c>
      <c r="W259" s="254" t="s">
        <v>376</v>
      </c>
      <c r="AD259" s="164">
        <v>25</v>
      </c>
      <c r="AE259" s="163">
        <v>256</v>
      </c>
    </row>
    <row r="260" spans="1:31" ht="12" customHeight="1">
      <c r="A260" s="254" t="s">
        <v>3109</v>
      </c>
      <c r="B260" s="254" t="s">
        <v>902</v>
      </c>
      <c r="C260" s="255" t="s">
        <v>3110</v>
      </c>
      <c r="D260" s="255" t="s">
        <v>897</v>
      </c>
      <c r="E260" s="256" t="s">
        <v>371</v>
      </c>
      <c r="F260" s="257">
        <v>454.6</v>
      </c>
      <c r="G260" s="258" t="s">
        <v>315</v>
      </c>
      <c r="H260" s="259"/>
      <c r="I260" s="260">
        <f t="shared" si="8"/>
        <v>436.4</v>
      </c>
      <c r="J260" s="261" t="s">
        <v>315</v>
      </c>
      <c r="K260" s="262">
        <v>1</v>
      </c>
      <c r="L260" s="263" t="s">
        <v>316</v>
      </c>
      <c r="M260" s="264">
        <v>0</v>
      </c>
      <c r="N260" s="263" t="s">
        <v>317</v>
      </c>
      <c r="O260" s="265">
        <v>0</v>
      </c>
      <c r="P260" s="266" t="s">
        <v>318</v>
      </c>
      <c r="Q260" s="254" t="s">
        <v>470</v>
      </c>
      <c r="R260" s="254" t="s">
        <v>914</v>
      </c>
      <c r="S260" s="254" t="s">
        <v>324</v>
      </c>
      <c r="T260" s="254"/>
      <c r="U260" s="254" t="s">
        <v>364</v>
      </c>
      <c r="V260" s="254" t="s">
        <v>749</v>
      </c>
      <c r="W260" s="254" t="s">
        <v>376</v>
      </c>
      <c r="AD260" s="164">
        <v>26</v>
      </c>
      <c r="AE260" s="163">
        <v>257</v>
      </c>
    </row>
    <row r="261" spans="1:31" ht="12" customHeight="1">
      <c r="A261" s="254" t="s">
        <v>3401</v>
      </c>
      <c r="B261" s="254" t="s">
        <v>902</v>
      </c>
      <c r="C261" s="255" t="s">
        <v>3402</v>
      </c>
      <c r="D261" s="255" t="s">
        <v>1024</v>
      </c>
      <c r="E261" s="256" t="s">
        <v>396</v>
      </c>
      <c r="F261" s="257">
        <v>493.9</v>
      </c>
      <c r="G261" s="258" t="s">
        <v>315</v>
      </c>
      <c r="H261" s="259"/>
      <c r="I261" s="260">
        <f t="shared" si="8"/>
        <v>474.1</v>
      </c>
      <c r="J261" s="261" t="s">
        <v>315</v>
      </c>
      <c r="K261" s="262">
        <v>1</v>
      </c>
      <c r="L261" s="263" t="s">
        <v>316</v>
      </c>
      <c r="M261" s="264">
        <v>0</v>
      </c>
      <c r="N261" s="263" t="s">
        <v>317</v>
      </c>
      <c r="O261" s="265">
        <v>0</v>
      </c>
      <c r="P261" s="266" t="s">
        <v>318</v>
      </c>
      <c r="Q261" s="254" t="s">
        <v>339</v>
      </c>
      <c r="R261" s="254" t="s">
        <v>914</v>
      </c>
      <c r="S261" s="254" t="s">
        <v>324</v>
      </c>
      <c r="T261" s="254"/>
      <c r="U261" s="254" t="s">
        <v>364</v>
      </c>
      <c r="V261" s="254" t="s">
        <v>749</v>
      </c>
      <c r="W261" s="254" t="s">
        <v>3400</v>
      </c>
      <c r="AD261" s="164">
        <v>30</v>
      </c>
      <c r="AE261" s="163">
        <v>258</v>
      </c>
    </row>
    <row r="262" spans="1:31" ht="12" customHeight="1">
      <c r="A262" s="254" t="s">
        <v>3820</v>
      </c>
      <c r="B262" s="254" t="s">
        <v>902</v>
      </c>
      <c r="C262" s="255" t="s">
        <v>3821</v>
      </c>
      <c r="D262" s="255" t="s">
        <v>1024</v>
      </c>
      <c r="E262" s="256" t="s">
        <v>371</v>
      </c>
      <c r="F262" s="257">
        <v>519</v>
      </c>
      <c r="G262" s="258" t="s">
        <v>315</v>
      </c>
      <c r="H262" s="259"/>
      <c r="I262" s="260">
        <f t="shared" si="8"/>
        <v>498.2</v>
      </c>
      <c r="J262" s="261" t="s">
        <v>315</v>
      </c>
      <c r="K262" s="262">
        <v>1</v>
      </c>
      <c r="L262" s="263" t="s">
        <v>316</v>
      </c>
      <c r="M262" s="264">
        <v>0</v>
      </c>
      <c r="N262" s="263" t="s">
        <v>317</v>
      </c>
      <c r="O262" s="265">
        <v>0</v>
      </c>
      <c r="P262" s="266" t="s">
        <v>318</v>
      </c>
      <c r="Q262" s="254" t="s">
        <v>339</v>
      </c>
      <c r="R262" s="254" t="s">
        <v>914</v>
      </c>
      <c r="S262" s="254" t="s">
        <v>324</v>
      </c>
      <c r="T262" s="254"/>
      <c r="U262" s="254" t="s">
        <v>364</v>
      </c>
      <c r="V262" s="254" t="s">
        <v>749</v>
      </c>
      <c r="W262" s="254" t="s">
        <v>3400</v>
      </c>
      <c r="AD262" s="164">
        <v>31</v>
      </c>
      <c r="AE262" s="163">
        <v>259</v>
      </c>
    </row>
    <row r="263" spans="1:31" ht="12" customHeight="1">
      <c r="A263" s="254" t="s">
        <v>3818</v>
      </c>
      <c r="B263" s="254" t="s">
        <v>902</v>
      </c>
      <c r="C263" s="255" t="s">
        <v>3819</v>
      </c>
      <c r="D263" s="255" t="s">
        <v>1024</v>
      </c>
      <c r="E263" s="256" t="s">
        <v>371</v>
      </c>
      <c r="F263" s="257">
        <v>519</v>
      </c>
      <c r="G263" s="258" t="s">
        <v>315</v>
      </c>
      <c r="H263" s="259"/>
      <c r="I263" s="260">
        <f t="shared" si="8"/>
        <v>498.2</v>
      </c>
      <c r="J263" s="261" t="s">
        <v>315</v>
      </c>
      <c r="K263" s="262">
        <v>1</v>
      </c>
      <c r="L263" s="263" t="s">
        <v>316</v>
      </c>
      <c r="M263" s="264">
        <v>0</v>
      </c>
      <c r="N263" s="263" t="s">
        <v>317</v>
      </c>
      <c r="O263" s="265">
        <v>0</v>
      </c>
      <c r="P263" s="266" t="s">
        <v>318</v>
      </c>
      <c r="Q263" s="254" t="s">
        <v>339</v>
      </c>
      <c r="R263" s="254" t="s">
        <v>914</v>
      </c>
      <c r="S263" s="254" t="s">
        <v>324</v>
      </c>
      <c r="T263" s="254"/>
      <c r="U263" s="254" t="s">
        <v>364</v>
      </c>
      <c r="V263" s="254" t="s">
        <v>749</v>
      </c>
      <c r="W263" s="254" t="s">
        <v>3400</v>
      </c>
      <c r="AD263" s="164">
        <v>32</v>
      </c>
      <c r="AE263" s="163">
        <v>260</v>
      </c>
    </row>
    <row r="264" spans="1:31" ht="12" customHeight="1">
      <c r="A264" s="254" t="s">
        <v>3399</v>
      </c>
      <c r="B264" s="254" t="s">
        <v>902</v>
      </c>
      <c r="C264" s="255" t="s">
        <v>4320</v>
      </c>
      <c r="D264" s="255" t="s">
        <v>897</v>
      </c>
      <c r="E264" s="256" t="s">
        <v>371</v>
      </c>
      <c r="F264" s="257">
        <v>519</v>
      </c>
      <c r="G264" s="258" t="s">
        <v>315</v>
      </c>
      <c r="H264" s="259"/>
      <c r="I264" s="260">
        <f t="shared" si="8"/>
        <v>498.2</v>
      </c>
      <c r="J264" s="261" t="s">
        <v>315</v>
      </c>
      <c r="K264" s="262">
        <v>1</v>
      </c>
      <c r="L264" s="263" t="s">
        <v>316</v>
      </c>
      <c r="M264" s="264">
        <v>0</v>
      </c>
      <c r="N264" s="263" t="s">
        <v>317</v>
      </c>
      <c r="O264" s="265">
        <v>0</v>
      </c>
      <c r="P264" s="266" t="s">
        <v>318</v>
      </c>
      <c r="Q264" s="254" t="s">
        <v>339</v>
      </c>
      <c r="R264" s="254" t="s">
        <v>914</v>
      </c>
      <c r="S264" s="254" t="s">
        <v>324</v>
      </c>
      <c r="T264" s="254"/>
      <c r="U264" s="254" t="s">
        <v>364</v>
      </c>
      <c r="V264" s="254" t="s">
        <v>749</v>
      </c>
      <c r="W264" s="254" t="s">
        <v>3400</v>
      </c>
      <c r="AD264" s="164">
        <v>33</v>
      </c>
      <c r="AE264" s="163">
        <v>261</v>
      </c>
    </row>
    <row r="265" spans="1:31" ht="12" customHeight="1">
      <c r="A265" s="254" t="s">
        <v>3822</v>
      </c>
      <c r="B265" s="254" t="s">
        <v>902</v>
      </c>
      <c r="C265" s="255" t="s">
        <v>3823</v>
      </c>
      <c r="D265" s="255" t="s">
        <v>1024</v>
      </c>
      <c r="E265" s="256" t="s">
        <v>368</v>
      </c>
      <c r="F265" s="257">
        <v>519</v>
      </c>
      <c r="G265" s="258" t="s">
        <v>315</v>
      </c>
      <c r="H265" s="259"/>
      <c r="I265" s="260">
        <f t="shared" si="8"/>
        <v>498.2</v>
      </c>
      <c r="J265" s="261" t="s">
        <v>315</v>
      </c>
      <c r="K265" s="262">
        <v>1</v>
      </c>
      <c r="L265" s="263" t="s">
        <v>316</v>
      </c>
      <c r="M265" s="264">
        <v>0</v>
      </c>
      <c r="N265" s="263" t="s">
        <v>317</v>
      </c>
      <c r="O265" s="265">
        <v>0</v>
      </c>
      <c r="P265" s="266" t="s">
        <v>318</v>
      </c>
      <c r="Q265" s="254" t="s">
        <v>339</v>
      </c>
      <c r="R265" s="254" t="s">
        <v>914</v>
      </c>
      <c r="S265" s="254" t="s">
        <v>324</v>
      </c>
      <c r="T265" s="254"/>
      <c r="U265" s="254" t="s">
        <v>364</v>
      </c>
      <c r="V265" s="254" t="s">
        <v>749</v>
      </c>
      <c r="W265" s="254" t="s">
        <v>3400</v>
      </c>
      <c r="AD265" s="164">
        <v>38</v>
      </c>
      <c r="AE265" s="163">
        <v>262</v>
      </c>
    </row>
    <row r="266" spans="1:31" ht="12" customHeight="1">
      <c r="A266" s="254" t="s">
        <v>915</v>
      </c>
      <c r="B266" s="254" t="s">
        <v>916</v>
      </c>
      <c r="C266" s="255" t="s">
        <v>917</v>
      </c>
      <c r="D266" s="255" t="s">
        <v>897</v>
      </c>
      <c r="E266" s="256" t="s">
        <v>371</v>
      </c>
      <c r="F266" s="257">
        <v>284.3</v>
      </c>
      <c r="G266" s="258" t="s">
        <v>315</v>
      </c>
      <c r="H266" s="259"/>
      <c r="I266" s="260">
        <f t="shared" si="8"/>
        <v>272.89999999999998</v>
      </c>
      <c r="J266" s="261" t="s">
        <v>315</v>
      </c>
      <c r="K266" s="262">
        <v>1</v>
      </c>
      <c r="L266" s="263" t="s">
        <v>316</v>
      </c>
      <c r="M266" s="264">
        <v>0.36</v>
      </c>
      <c r="N266" s="263" t="s">
        <v>317</v>
      </c>
      <c r="O266" s="265">
        <v>2</v>
      </c>
      <c r="P266" s="266" t="s">
        <v>318</v>
      </c>
      <c r="Q266" s="254" t="s">
        <v>339</v>
      </c>
      <c r="R266" s="254" t="s">
        <v>919</v>
      </c>
      <c r="S266" s="254" t="s">
        <v>324</v>
      </c>
      <c r="T266" s="254"/>
      <c r="U266" s="254" t="s">
        <v>364</v>
      </c>
      <c r="V266" s="254" t="s">
        <v>320</v>
      </c>
      <c r="W266" s="254" t="s">
        <v>918</v>
      </c>
      <c r="AD266" s="164">
        <v>5</v>
      </c>
      <c r="AE266" s="163">
        <v>263</v>
      </c>
    </row>
    <row r="267" spans="1:31" ht="12" customHeight="1">
      <c r="A267" s="254" t="s">
        <v>920</v>
      </c>
      <c r="B267" s="254" t="s">
        <v>916</v>
      </c>
      <c r="C267" s="255" t="s">
        <v>921</v>
      </c>
      <c r="D267" s="255" t="s">
        <v>897</v>
      </c>
      <c r="E267" s="256" t="s">
        <v>396</v>
      </c>
      <c r="F267" s="257">
        <v>292.89999999999998</v>
      </c>
      <c r="G267" s="258" t="s">
        <v>315</v>
      </c>
      <c r="H267" s="259"/>
      <c r="I267" s="260">
        <f t="shared" si="8"/>
        <v>281.2</v>
      </c>
      <c r="J267" s="261" t="s">
        <v>315</v>
      </c>
      <c r="K267" s="262">
        <v>1</v>
      </c>
      <c r="L267" s="263" t="s">
        <v>316</v>
      </c>
      <c r="M267" s="264">
        <v>0.39</v>
      </c>
      <c r="N267" s="263" t="s">
        <v>317</v>
      </c>
      <c r="O267" s="265">
        <v>2.13</v>
      </c>
      <c r="P267" s="266" t="s">
        <v>318</v>
      </c>
      <c r="Q267" s="254" t="s">
        <v>319</v>
      </c>
      <c r="R267" s="254" t="s">
        <v>919</v>
      </c>
      <c r="S267" s="254" t="s">
        <v>324</v>
      </c>
      <c r="T267" s="254"/>
      <c r="U267" s="254" t="s">
        <v>364</v>
      </c>
      <c r="V267" s="254" t="s">
        <v>320</v>
      </c>
      <c r="W267" s="254" t="s">
        <v>918</v>
      </c>
      <c r="AD267" s="164">
        <v>6</v>
      </c>
      <c r="AE267" s="163">
        <v>264</v>
      </c>
    </row>
    <row r="268" spans="1:31" ht="12" customHeight="1">
      <c r="A268" s="254" t="s">
        <v>922</v>
      </c>
      <c r="B268" s="254" t="s">
        <v>916</v>
      </c>
      <c r="C268" s="255" t="s">
        <v>923</v>
      </c>
      <c r="D268" s="255" t="s">
        <v>897</v>
      </c>
      <c r="E268" s="256" t="s">
        <v>371</v>
      </c>
      <c r="F268" s="257">
        <v>303.7</v>
      </c>
      <c r="G268" s="258" t="s">
        <v>315</v>
      </c>
      <c r="H268" s="259"/>
      <c r="I268" s="260">
        <f t="shared" si="8"/>
        <v>291.60000000000002</v>
      </c>
      <c r="J268" s="261" t="s">
        <v>315</v>
      </c>
      <c r="K268" s="262">
        <v>1</v>
      </c>
      <c r="L268" s="263" t="s">
        <v>316</v>
      </c>
      <c r="M268" s="264">
        <v>0.44</v>
      </c>
      <c r="N268" s="263" t="s">
        <v>317</v>
      </c>
      <c r="O268" s="265">
        <v>2.2999999999999998</v>
      </c>
      <c r="P268" s="266" t="s">
        <v>318</v>
      </c>
      <c r="Q268" s="254" t="s">
        <v>349</v>
      </c>
      <c r="R268" s="254" t="s">
        <v>919</v>
      </c>
      <c r="S268" s="254" t="s">
        <v>324</v>
      </c>
      <c r="T268" s="254"/>
      <c r="U268" s="254" t="s">
        <v>364</v>
      </c>
      <c r="V268" s="254" t="s">
        <v>320</v>
      </c>
      <c r="W268" s="254" t="s">
        <v>918</v>
      </c>
      <c r="AD268" s="164">
        <v>7</v>
      </c>
      <c r="AE268" s="163">
        <v>265</v>
      </c>
    </row>
    <row r="269" spans="1:31" ht="12" customHeight="1">
      <c r="A269" s="254" t="s">
        <v>3438</v>
      </c>
      <c r="B269" s="254" t="s">
        <v>916</v>
      </c>
      <c r="C269" s="255" t="s">
        <v>3439</v>
      </c>
      <c r="D269" s="255" t="s">
        <v>897</v>
      </c>
      <c r="E269" s="256" t="s">
        <v>371</v>
      </c>
      <c r="F269" s="257">
        <v>281.2</v>
      </c>
      <c r="G269" s="258" t="s">
        <v>315</v>
      </c>
      <c r="H269" s="259"/>
      <c r="I269" s="260">
        <f t="shared" si="8"/>
        <v>270</v>
      </c>
      <c r="J269" s="261" t="s">
        <v>315</v>
      </c>
      <c r="K269" s="262">
        <v>1</v>
      </c>
      <c r="L269" s="263" t="s">
        <v>316</v>
      </c>
      <c r="M269" s="264">
        <v>0</v>
      </c>
      <c r="N269" s="263" t="s">
        <v>317</v>
      </c>
      <c r="O269" s="265">
        <v>0</v>
      </c>
      <c r="P269" s="266" t="s">
        <v>318</v>
      </c>
      <c r="Q269" s="254" t="s">
        <v>339</v>
      </c>
      <c r="R269" s="254" t="s">
        <v>919</v>
      </c>
      <c r="S269" s="254" t="s">
        <v>324</v>
      </c>
      <c r="T269" s="254"/>
      <c r="U269" s="254" t="s">
        <v>364</v>
      </c>
      <c r="V269" s="254" t="s">
        <v>320</v>
      </c>
      <c r="W269" s="254" t="s">
        <v>376</v>
      </c>
      <c r="AD269" s="164">
        <v>10</v>
      </c>
      <c r="AE269" s="163">
        <v>266</v>
      </c>
    </row>
    <row r="270" spans="1:31" ht="12" customHeight="1">
      <c r="A270" s="254" t="s">
        <v>3214</v>
      </c>
      <c r="B270" s="254" t="s">
        <v>916</v>
      </c>
      <c r="C270" s="255" t="s">
        <v>3215</v>
      </c>
      <c r="D270" s="255" t="s">
        <v>897</v>
      </c>
      <c r="E270" s="256" t="s">
        <v>371</v>
      </c>
      <c r="F270" s="257">
        <v>284.5</v>
      </c>
      <c r="G270" s="258" t="s">
        <v>315</v>
      </c>
      <c r="H270" s="259"/>
      <c r="I270" s="260">
        <f t="shared" si="8"/>
        <v>273.10000000000002</v>
      </c>
      <c r="J270" s="261" t="s">
        <v>315</v>
      </c>
      <c r="K270" s="262">
        <v>1</v>
      </c>
      <c r="L270" s="263" t="s">
        <v>316</v>
      </c>
      <c r="M270" s="264">
        <v>0</v>
      </c>
      <c r="N270" s="263" t="s">
        <v>317</v>
      </c>
      <c r="O270" s="265">
        <v>0</v>
      </c>
      <c r="P270" s="266" t="s">
        <v>318</v>
      </c>
      <c r="Q270" s="254" t="s">
        <v>319</v>
      </c>
      <c r="R270" s="254" t="s">
        <v>919</v>
      </c>
      <c r="S270" s="254" t="s">
        <v>324</v>
      </c>
      <c r="T270" s="254"/>
      <c r="U270" s="254" t="s">
        <v>364</v>
      </c>
      <c r="V270" s="254" t="s">
        <v>320</v>
      </c>
      <c r="W270" s="254" t="s">
        <v>376</v>
      </c>
      <c r="AD270" s="164">
        <v>11</v>
      </c>
      <c r="AE270" s="163">
        <v>267</v>
      </c>
    </row>
    <row r="271" spans="1:31" ht="12" customHeight="1">
      <c r="A271" s="254" t="s">
        <v>924</v>
      </c>
      <c r="B271" s="254" t="s">
        <v>925</v>
      </c>
      <c r="C271" s="255" t="s">
        <v>926</v>
      </c>
      <c r="D271" s="255" t="s">
        <v>897</v>
      </c>
      <c r="E271" s="256" t="s">
        <v>396</v>
      </c>
      <c r="F271" s="257">
        <v>356.7</v>
      </c>
      <c r="G271" s="258" t="s">
        <v>315</v>
      </c>
      <c r="H271" s="259"/>
      <c r="I271" s="260">
        <f t="shared" si="8"/>
        <v>342.4</v>
      </c>
      <c r="J271" s="261" t="s">
        <v>315</v>
      </c>
      <c r="K271" s="262">
        <v>1</v>
      </c>
      <c r="L271" s="263" t="s">
        <v>316</v>
      </c>
      <c r="M271" s="264">
        <v>0.4</v>
      </c>
      <c r="N271" s="263" t="s">
        <v>317</v>
      </c>
      <c r="O271" s="265">
        <v>2.1</v>
      </c>
      <c r="P271" s="266" t="s">
        <v>318</v>
      </c>
      <c r="Q271" s="254" t="s">
        <v>339</v>
      </c>
      <c r="R271" s="254" t="s">
        <v>919</v>
      </c>
      <c r="S271" s="254" t="s">
        <v>324</v>
      </c>
      <c r="T271" s="254"/>
      <c r="U271" s="254" t="s">
        <v>364</v>
      </c>
      <c r="V271" s="254" t="s">
        <v>344</v>
      </c>
      <c r="W271" s="254" t="s">
        <v>927</v>
      </c>
      <c r="AD271" s="164">
        <v>5</v>
      </c>
      <c r="AE271" s="163">
        <v>268</v>
      </c>
    </row>
    <row r="272" spans="1:31" ht="12" customHeight="1">
      <c r="A272" s="254" t="s">
        <v>928</v>
      </c>
      <c r="B272" s="254" t="s">
        <v>925</v>
      </c>
      <c r="C272" s="255" t="s">
        <v>929</v>
      </c>
      <c r="D272" s="255" t="s">
        <v>897</v>
      </c>
      <c r="E272" s="256" t="s">
        <v>362</v>
      </c>
      <c r="F272" s="257">
        <v>364.7</v>
      </c>
      <c r="G272" s="258" t="s">
        <v>315</v>
      </c>
      <c r="H272" s="259"/>
      <c r="I272" s="260">
        <f t="shared" si="8"/>
        <v>350.1</v>
      </c>
      <c r="J272" s="261" t="s">
        <v>315</v>
      </c>
      <c r="K272" s="262">
        <v>1</v>
      </c>
      <c r="L272" s="263" t="s">
        <v>316</v>
      </c>
      <c r="M272" s="264">
        <v>0.44</v>
      </c>
      <c r="N272" s="263" t="s">
        <v>317</v>
      </c>
      <c r="O272" s="265">
        <v>2.2999999999999998</v>
      </c>
      <c r="P272" s="266" t="s">
        <v>318</v>
      </c>
      <c r="Q272" s="254" t="s">
        <v>319</v>
      </c>
      <c r="R272" s="254" t="s">
        <v>919</v>
      </c>
      <c r="S272" s="254" t="s">
        <v>324</v>
      </c>
      <c r="T272" s="254" t="s">
        <v>464</v>
      </c>
      <c r="U272" s="254" t="s">
        <v>364</v>
      </c>
      <c r="V272" s="254" t="s">
        <v>749</v>
      </c>
      <c r="W272" s="254" t="s">
        <v>927</v>
      </c>
      <c r="AD272" s="164">
        <v>6</v>
      </c>
      <c r="AE272" s="163">
        <v>269</v>
      </c>
    </row>
    <row r="273" spans="1:31" ht="12" customHeight="1">
      <c r="A273" s="254" t="s">
        <v>930</v>
      </c>
      <c r="B273" s="254" t="s">
        <v>925</v>
      </c>
      <c r="C273" s="255" t="s">
        <v>931</v>
      </c>
      <c r="D273" s="255" t="s">
        <v>897</v>
      </c>
      <c r="E273" s="256" t="s">
        <v>371</v>
      </c>
      <c r="F273" s="257">
        <v>375.3</v>
      </c>
      <c r="G273" s="258" t="s">
        <v>315</v>
      </c>
      <c r="H273" s="259"/>
      <c r="I273" s="260">
        <f t="shared" si="8"/>
        <v>360.3</v>
      </c>
      <c r="J273" s="261" t="s">
        <v>315</v>
      </c>
      <c r="K273" s="262">
        <v>1</v>
      </c>
      <c r="L273" s="263" t="s">
        <v>316</v>
      </c>
      <c r="M273" s="264">
        <v>0.49</v>
      </c>
      <c r="N273" s="263" t="s">
        <v>317</v>
      </c>
      <c r="O273" s="265">
        <v>2.5</v>
      </c>
      <c r="P273" s="266" t="s">
        <v>318</v>
      </c>
      <c r="Q273" s="254" t="s">
        <v>349</v>
      </c>
      <c r="R273" s="254" t="s">
        <v>919</v>
      </c>
      <c r="S273" s="254" t="s">
        <v>324</v>
      </c>
      <c r="T273" s="254"/>
      <c r="U273" s="254" t="s">
        <v>364</v>
      </c>
      <c r="V273" s="254" t="s">
        <v>344</v>
      </c>
      <c r="W273" s="254" t="s">
        <v>927</v>
      </c>
      <c r="AD273" s="164">
        <v>7</v>
      </c>
      <c r="AE273" s="163">
        <v>270</v>
      </c>
    </row>
    <row r="274" spans="1:31" ht="12" customHeight="1">
      <c r="A274" s="254" t="s">
        <v>932</v>
      </c>
      <c r="B274" s="254" t="s">
        <v>933</v>
      </c>
      <c r="C274" s="255" t="s">
        <v>934</v>
      </c>
      <c r="D274" s="255" t="s">
        <v>897</v>
      </c>
      <c r="E274" s="256" t="s">
        <v>396</v>
      </c>
      <c r="F274" s="257">
        <v>329.4</v>
      </c>
      <c r="G274" s="258" t="s">
        <v>315</v>
      </c>
      <c r="H274" s="259"/>
      <c r="I274" s="260">
        <f t="shared" si="8"/>
        <v>316.2</v>
      </c>
      <c r="J274" s="261" t="s">
        <v>315</v>
      </c>
      <c r="K274" s="262">
        <v>1</v>
      </c>
      <c r="L274" s="263" t="s">
        <v>316</v>
      </c>
      <c r="M274" s="264">
        <v>0.39</v>
      </c>
      <c r="N274" s="263" t="s">
        <v>317</v>
      </c>
      <c r="O274" s="265">
        <v>2.13</v>
      </c>
      <c r="P274" s="266" t="s">
        <v>318</v>
      </c>
      <c r="Q274" s="254" t="s">
        <v>319</v>
      </c>
      <c r="R274" s="254" t="s">
        <v>573</v>
      </c>
      <c r="S274" s="254" t="s">
        <v>324</v>
      </c>
      <c r="T274" s="254"/>
      <c r="U274" s="254" t="s">
        <v>364</v>
      </c>
      <c r="V274" s="254" t="s">
        <v>320</v>
      </c>
      <c r="W274" s="254" t="s">
        <v>935</v>
      </c>
      <c r="AD274" s="164">
        <v>5</v>
      </c>
      <c r="AE274" s="163">
        <v>271</v>
      </c>
    </row>
    <row r="275" spans="1:31" ht="12" customHeight="1">
      <c r="A275" s="254" t="s">
        <v>936</v>
      </c>
      <c r="B275" s="254" t="s">
        <v>933</v>
      </c>
      <c r="C275" s="255" t="s">
        <v>937</v>
      </c>
      <c r="D275" s="255" t="s">
        <v>897</v>
      </c>
      <c r="E275" s="256" t="s">
        <v>371</v>
      </c>
      <c r="F275" s="257">
        <v>357.1</v>
      </c>
      <c r="G275" s="258" t="s">
        <v>315</v>
      </c>
      <c r="H275" s="259"/>
      <c r="I275" s="260">
        <f t="shared" si="8"/>
        <v>342.8</v>
      </c>
      <c r="J275" s="261" t="s">
        <v>315</v>
      </c>
      <c r="K275" s="262">
        <v>1</v>
      </c>
      <c r="L275" s="263" t="s">
        <v>316</v>
      </c>
      <c r="M275" s="264">
        <v>0.41</v>
      </c>
      <c r="N275" s="263" t="s">
        <v>317</v>
      </c>
      <c r="O275" s="265">
        <v>2.2999999999999998</v>
      </c>
      <c r="P275" s="266" t="s">
        <v>318</v>
      </c>
      <c r="Q275" s="254" t="s">
        <v>349</v>
      </c>
      <c r="R275" s="254" t="s">
        <v>573</v>
      </c>
      <c r="S275" s="254" t="s">
        <v>324</v>
      </c>
      <c r="T275" s="254"/>
      <c r="U275" s="254" t="s">
        <v>364</v>
      </c>
      <c r="V275" s="254" t="s">
        <v>320</v>
      </c>
      <c r="W275" s="254" t="s">
        <v>935</v>
      </c>
      <c r="AD275" s="164">
        <v>6</v>
      </c>
      <c r="AE275" s="163">
        <v>272</v>
      </c>
    </row>
    <row r="276" spans="1:31" ht="12" customHeight="1">
      <c r="A276" s="254" t="s">
        <v>938</v>
      </c>
      <c r="B276" s="254" t="s">
        <v>939</v>
      </c>
      <c r="C276" s="255" t="s">
        <v>940</v>
      </c>
      <c r="D276" s="255" t="s">
        <v>941</v>
      </c>
      <c r="E276" s="256" t="s">
        <v>371</v>
      </c>
      <c r="F276" s="257">
        <v>707.5</v>
      </c>
      <c r="G276" s="258" t="s">
        <v>315</v>
      </c>
      <c r="H276" s="259"/>
      <c r="I276" s="260">
        <f t="shared" si="8"/>
        <v>679.2</v>
      </c>
      <c r="J276" s="261" t="s">
        <v>315</v>
      </c>
      <c r="K276" s="262">
        <v>1</v>
      </c>
      <c r="L276" s="263" t="s">
        <v>942</v>
      </c>
      <c r="M276" s="264">
        <v>0</v>
      </c>
      <c r="N276" s="263" t="s">
        <v>317</v>
      </c>
      <c r="O276" s="265">
        <v>0</v>
      </c>
      <c r="P276" s="266" t="s">
        <v>318</v>
      </c>
      <c r="Q276" s="254" t="s">
        <v>339</v>
      </c>
      <c r="R276" s="254" t="s">
        <v>573</v>
      </c>
      <c r="S276" s="254" t="s">
        <v>324</v>
      </c>
      <c r="T276" s="254"/>
      <c r="U276" s="254" t="s">
        <v>364</v>
      </c>
      <c r="V276" s="254" t="s">
        <v>320</v>
      </c>
      <c r="W276" s="254" t="s">
        <v>943</v>
      </c>
      <c r="AD276" s="164">
        <v>5</v>
      </c>
      <c r="AE276" s="163">
        <v>273</v>
      </c>
    </row>
    <row r="277" spans="1:31" ht="12" customHeight="1">
      <c r="A277" s="254" t="s">
        <v>944</v>
      </c>
      <c r="B277" s="254" t="s">
        <v>939</v>
      </c>
      <c r="C277" s="255" t="s">
        <v>945</v>
      </c>
      <c r="D277" s="255" t="s">
        <v>941</v>
      </c>
      <c r="E277" s="256" t="s">
        <v>329</v>
      </c>
      <c r="F277" s="257">
        <v>743.9</v>
      </c>
      <c r="G277" s="258" t="s">
        <v>315</v>
      </c>
      <c r="H277" s="259"/>
      <c r="I277" s="267">
        <v>528.20000000000005</v>
      </c>
      <c r="J277" s="261" t="s">
        <v>315</v>
      </c>
      <c r="K277" s="262">
        <v>1</v>
      </c>
      <c r="L277" s="263" t="s">
        <v>316</v>
      </c>
      <c r="M277" s="264">
        <v>0.92</v>
      </c>
      <c r="N277" s="263" t="s">
        <v>317</v>
      </c>
      <c r="O277" s="265">
        <v>4.5</v>
      </c>
      <c r="P277" s="266" t="s">
        <v>318</v>
      </c>
      <c r="Q277" s="254" t="s">
        <v>319</v>
      </c>
      <c r="R277" s="254" t="s">
        <v>573</v>
      </c>
      <c r="S277" s="254" t="s">
        <v>324</v>
      </c>
      <c r="T277" s="254"/>
      <c r="U277" s="254" t="s">
        <v>364</v>
      </c>
      <c r="V277" s="254" t="s">
        <v>946</v>
      </c>
      <c r="W277" s="254" t="s">
        <v>943</v>
      </c>
      <c r="AD277" s="164">
        <v>6</v>
      </c>
      <c r="AE277" s="163">
        <v>274</v>
      </c>
    </row>
    <row r="278" spans="1:31" ht="12" customHeight="1">
      <c r="A278" s="254" t="s">
        <v>947</v>
      </c>
      <c r="B278" s="254" t="s">
        <v>939</v>
      </c>
      <c r="C278" s="255" t="s">
        <v>948</v>
      </c>
      <c r="D278" s="255" t="s">
        <v>941</v>
      </c>
      <c r="E278" s="256" t="s">
        <v>371</v>
      </c>
      <c r="F278" s="257">
        <v>777.4</v>
      </c>
      <c r="G278" s="258" t="s">
        <v>315</v>
      </c>
      <c r="H278" s="259"/>
      <c r="I278" s="260">
        <f t="shared" ref="I278:I309" si="9">ROUND(IF(F278&gt;0,+F278*(100-I$2)/100,""),1)</f>
        <v>746.3</v>
      </c>
      <c r="J278" s="261" t="s">
        <v>315</v>
      </c>
      <c r="K278" s="262">
        <v>1</v>
      </c>
      <c r="L278" s="263" t="s">
        <v>316</v>
      </c>
      <c r="M278" s="264">
        <v>0.97</v>
      </c>
      <c r="N278" s="263" t="s">
        <v>317</v>
      </c>
      <c r="O278" s="265">
        <v>4.9000000000000004</v>
      </c>
      <c r="P278" s="266" t="s">
        <v>318</v>
      </c>
      <c r="Q278" s="254" t="s">
        <v>349</v>
      </c>
      <c r="R278" s="254" t="s">
        <v>573</v>
      </c>
      <c r="S278" s="254" t="s">
        <v>324</v>
      </c>
      <c r="T278" s="254"/>
      <c r="U278" s="254" t="s">
        <v>364</v>
      </c>
      <c r="V278" s="254" t="s">
        <v>320</v>
      </c>
      <c r="W278" s="254" t="s">
        <v>943</v>
      </c>
      <c r="AD278" s="164">
        <v>7</v>
      </c>
      <c r="AE278" s="163">
        <v>275</v>
      </c>
    </row>
    <row r="279" spans="1:31" ht="12" customHeight="1">
      <c r="A279" s="254" t="s">
        <v>3292</v>
      </c>
      <c r="B279" s="254" t="s">
        <v>939</v>
      </c>
      <c r="C279" s="255" t="s">
        <v>3293</v>
      </c>
      <c r="D279" s="255" t="s">
        <v>941</v>
      </c>
      <c r="E279" s="256" t="s">
        <v>371</v>
      </c>
      <c r="F279" s="257">
        <v>637.1</v>
      </c>
      <c r="G279" s="258" t="s">
        <v>315</v>
      </c>
      <c r="H279" s="259"/>
      <c r="I279" s="260">
        <f t="shared" si="9"/>
        <v>611.6</v>
      </c>
      <c r="J279" s="261" t="s">
        <v>315</v>
      </c>
      <c r="K279" s="262">
        <v>1</v>
      </c>
      <c r="L279" s="263" t="s">
        <v>316</v>
      </c>
      <c r="M279" s="264">
        <v>0</v>
      </c>
      <c r="N279" s="263" t="s">
        <v>317</v>
      </c>
      <c r="O279" s="265">
        <v>0</v>
      </c>
      <c r="P279" s="266" t="s">
        <v>318</v>
      </c>
      <c r="Q279" s="254" t="s">
        <v>339</v>
      </c>
      <c r="R279" s="254"/>
      <c r="S279" s="254" t="s">
        <v>324</v>
      </c>
      <c r="T279" s="254"/>
      <c r="U279" s="254" t="s">
        <v>364</v>
      </c>
      <c r="V279" s="254" t="s">
        <v>320</v>
      </c>
      <c r="W279" s="254" t="s">
        <v>376</v>
      </c>
      <c r="AD279" s="164">
        <v>20</v>
      </c>
      <c r="AE279" s="163">
        <v>276</v>
      </c>
    </row>
    <row r="280" spans="1:31" ht="12" customHeight="1">
      <c r="A280" s="254" t="s">
        <v>3450</v>
      </c>
      <c r="B280" s="254" t="s">
        <v>950</v>
      </c>
      <c r="C280" s="255" t="s">
        <v>3451</v>
      </c>
      <c r="D280" s="255" t="s">
        <v>897</v>
      </c>
      <c r="E280" s="256" t="s">
        <v>371</v>
      </c>
      <c r="F280" s="257">
        <v>241.1</v>
      </c>
      <c r="G280" s="258" t="s">
        <v>315</v>
      </c>
      <c r="H280" s="259"/>
      <c r="I280" s="260">
        <f t="shared" si="9"/>
        <v>231.5</v>
      </c>
      <c r="J280" s="261" t="s">
        <v>315</v>
      </c>
      <c r="K280" s="262">
        <v>1</v>
      </c>
      <c r="L280" s="263" t="s">
        <v>316</v>
      </c>
      <c r="M280" s="264">
        <v>0</v>
      </c>
      <c r="N280" s="263" t="s">
        <v>317</v>
      </c>
      <c r="O280" s="265">
        <v>0</v>
      </c>
      <c r="P280" s="266" t="s">
        <v>318</v>
      </c>
      <c r="Q280" s="254" t="s">
        <v>339</v>
      </c>
      <c r="R280" s="254" t="s">
        <v>953</v>
      </c>
      <c r="S280" s="254" t="s">
        <v>324</v>
      </c>
      <c r="T280" s="254"/>
      <c r="U280" s="254" t="s">
        <v>364</v>
      </c>
      <c r="V280" s="254" t="s">
        <v>320</v>
      </c>
      <c r="W280" s="254" t="s">
        <v>376</v>
      </c>
      <c r="AD280" s="164">
        <v>5</v>
      </c>
      <c r="AE280" s="163">
        <v>277</v>
      </c>
    </row>
    <row r="281" spans="1:31" ht="12" customHeight="1">
      <c r="A281" s="254" t="s">
        <v>949</v>
      </c>
      <c r="B281" s="254" t="s">
        <v>950</v>
      </c>
      <c r="C281" s="255" t="s">
        <v>951</v>
      </c>
      <c r="D281" s="255" t="s">
        <v>897</v>
      </c>
      <c r="E281" s="256" t="s">
        <v>371</v>
      </c>
      <c r="F281" s="257">
        <v>246</v>
      </c>
      <c r="G281" s="258" t="s">
        <v>315</v>
      </c>
      <c r="H281" s="259"/>
      <c r="I281" s="260">
        <f t="shared" si="9"/>
        <v>236.2</v>
      </c>
      <c r="J281" s="261" t="s">
        <v>315</v>
      </c>
      <c r="K281" s="262">
        <v>1</v>
      </c>
      <c r="L281" s="263" t="s">
        <v>316</v>
      </c>
      <c r="M281" s="264">
        <v>0.38</v>
      </c>
      <c r="N281" s="263" t="s">
        <v>317</v>
      </c>
      <c r="O281" s="265">
        <v>2.2000000000000002</v>
      </c>
      <c r="P281" s="266" t="s">
        <v>318</v>
      </c>
      <c r="Q281" s="254" t="s">
        <v>319</v>
      </c>
      <c r="R281" s="254" t="s">
        <v>953</v>
      </c>
      <c r="S281" s="254" t="s">
        <v>324</v>
      </c>
      <c r="T281" s="254"/>
      <c r="U281" s="254" t="s">
        <v>364</v>
      </c>
      <c r="V281" s="254" t="s">
        <v>320</v>
      </c>
      <c r="W281" s="254" t="s">
        <v>952</v>
      </c>
      <c r="AD281" s="164">
        <v>6</v>
      </c>
      <c r="AE281" s="163">
        <v>278</v>
      </c>
    </row>
    <row r="282" spans="1:31" ht="12" customHeight="1">
      <c r="A282" s="254" t="s">
        <v>2961</v>
      </c>
      <c r="B282" s="254" t="s">
        <v>950</v>
      </c>
      <c r="C282" s="255" t="s">
        <v>2962</v>
      </c>
      <c r="D282" s="255" t="s">
        <v>1347</v>
      </c>
      <c r="E282" s="256" t="s">
        <v>371</v>
      </c>
      <c r="F282" s="257">
        <v>262.8</v>
      </c>
      <c r="G282" s="258" t="s">
        <v>315</v>
      </c>
      <c r="H282" s="259"/>
      <c r="I282" s="260">
        <f t="shared" si="9"/>
        <v>252.3</v>
      </c>
      <c r="J282" s="261" t="s">
        <v>315</v>
      </c>
      <c r="K282" s="262">
        <v>1</v>
      </c>
      <c r="L282" s="263" t="s">
        <v>316</v>
      </c>
      <c r="M282" s="264">
        <v>0</v>
      </c>
      <c r="N282" s="263" t="s">
        <v>317</v>
      </c>
      <c r="O282" s="265">
        <v>0</v>
      </c>
      <c r="P282" s="266" t="s">
        <v>318</v>
      </c>
      <c r="Q282" s="254" t="s">
        <v>319</v>
      </c>
      <c r="R282" s="254" t="s">
        <v>953</v>
      </c>
      <c r="S282" s="254" t="s">
        <v>324</v>
      </c>
      <c r="T282" s="254"/>
      <c r="U282" s="254" t="s">
        <v>364</v>
      </c>
      <c r="V282" s="254" t="s">
        <v>320</v>
      </c>
      <c r="W282" s="254" t="s">
        <v>376</v>
      </c>
      <c r="AD282" s="164">
        <v>15</v>
      </c>
      <c r="AE282" s="163">
        <v>279</v>
      </c>
    </row>
    <row r="283" spans="1:31" ht="12" customHeight="1">
      <c r="A283" s="254" t="s">
        <v>959</v>
      </c>
      <c r="B283" s="254" t="s">
        <v>955</v>
      </c>
      <c r="C283" s="255" t="s">
        <v>960</v>
      </c>
      <c r="D283" s="255" t="s">
        <v>897</v>
      </c>
      <c r="E283" s="256" t="s">
        <v>371</v>
      </c>
      <c r="F283" s="257">
        <v>442.9</v>
      </c>
      <c r="G283" s="258" t="s">
        <v>315</v>
      </c>
      <c r="H283" s="259"/>
      <c r="I283" s="260">
        <f t="shared" si="9"/>
        <v>425.2</v>
      </c>
      <c r="J283" s="261" t="s">
        <v>315</v>
      </c>
      <c r="K283" s="262">
        <v>1</v>
      </c>
      <c r="L283" s="263" t="s">
        <v>316</v>
      </c>
      <c r="M283" s="264">
        <v>0.44</v>
      </c>
      <c r="N283" s="263" t="s">
        <v>317</v>
      </c>
      <c r="O283" s="265">
        <v>2.2999999999999998</v>
      </c>
      <c r="P283" s="266" t="s">
        <v>318</v>
      </c>
      <c r="Q283" s="254" t="s">
        <v>339</v>
      </c>
      <c r="R283" s="254" t="s">
        <v>958</v>
      </c>
      <c r="S283" s="254" t="s">
        <v>324</v>
      </c>
      <c r="T283" s="254"/>
      <c r="U283" s="254" t="s">
        <v>364</v>
      </c>
      <c r="V283" s="254" t="s">
        <v>320</v>
      </c>
      <c r="W283" s="254" t="s">
        <v>957</v>
      </c>
      <c r="AD283" s="164">
        <v>5</v>
      </c>
      <c r="AE283" s="163">
        <v>280</v>
      </c>
    </row>
    <row r="284" spans="1:31" ht="12" customHeight="1">
      <c r="A284" s="254" t="s">
        <v>969</v>
      </c>
      <c r="B284" s="254" t="s">
        <v>955</v>
      </c>
      <c r="C284" s="255" t="s">
        <v>970</v>
      </c>
      <c r="D284" s="255" t="s">
        <v>897</v>
      </c>
      <c r="E284" s="256" t="s">
        <v>362</v>
      </c>
      <c r="F284" s="257">
        <v>462.2</v>
      </c>
      <c r="G284" s="258" t="s">
        <v>315</v>
      </c>
      <c r="H284" s="259"/>
      <c r="I284" s="260">
        <f t="shared" si="9"/>
        <v>443.7</v>
      </c>
      <c r="J284" s="261" t="s">
        <v>315</v>
      </c>
      <c r="K284" s="262">
        <v>1</v>
      </c>
      <c r="L284" s="263" t="s">
        <v>316</v>
      </c>
      <c r="M284" s="264">
        <v>0.44</v>
      </c>
      <c r="N284" s="263" t="s">
        <v>317</v>
      </c>
      <c r="O284" s="265">
        <v>2.2999999999999998</v>
      </c>
      <c r="P284" s="266" t="s">
        <v>318</v>
      </c>
      <c r="Q284" s="254" t="s">
        <v>319</v>
      </c>
      <c r="R284" s="254" t="s">
        <v>958</v>
      </c>
      <c r="S284" s="254" t="s">
        <v>324</v>
      </c>
      <c r="T284" s="254"/>
      <c r="U284" s="254" t="s">
        <v>364</v>
      </c>
      <c r="V284" s="254" t="s">
        <v>320</v>
      </c>
      <c r="W284" s="254" t="s">
        <v>968</v>
      </c>
      <c r="AD284" s="164">
        <v>6</v>
      </c>
      <c r="AE284" s="163">
        <v>281</v>
      </c>
    </row>
    <row r="285" spans="1:31" ht="12" customHeight="1">
      <c r="A285" s="254" t="s">
        <v>3025</v>
      </c>
      <c r="B285" s="254" t="s">
        <v>955</v>
      </c>
      <c r="C285" s="255" t="s">
        <v>3026</v>
      </c>
      <c r="D285" s="255" t="s">
        <v>897</v>
      </c>
      <c r="E285" s="256" t="s">
        <v>371</v>
      </c>
      <c r="F285" s="257">
        <v>495.2</v>
      </c>
      <c r="G285" s="258" t="s">
        <v>315</v>
      </c>
      <c r="H285" s="259"/>
      <c r="I285" s="260">
        <f t="shared" si="9"/>
        <v>475.4</v>
      </c>
      <c r="J285" s="261" t="s">
        <v>315</v>
      </c>
      <c r="K285" s="262">
        <v>1</v>
      </c>
      <c r="L285" s="263" t="s">
        <v>316</v>
      </c>
      <c r="M285" s="264">
        <v>0</v>
      </c>
      <c r="N285" s="263" t="s">
        <v>317</v>
      </c>
      <c r="O285" s="265">
        <v>0</v>
      </c>
      <c r="P285" s="266" t="s">
        <v>318</v>
      </c>
      <c r="Q285" s="254" t="s">
        <v>349</v>
      </c>
      <c r="R285" s="254" t="s">
        <v>958</v>
      </c>
      <c r="S285" s="254" t="s">
        <v>324</v>
      </c>
      <c r="T285" s="254"/>
      <c r="U285" s="254" t="s">
        <v>364</v>
      </c>
      <c r="V285" s="254" t="s">
        <v>320</v>
      </c>
      <c r="W285" s="254" t="s">
        <v>957</v>
      </c>
      <c r="AD285" s="164">
        <v>7</v>
      </c>
      <c r="AE285" s="163">
        <v>282</v>
      </c>
    </row>
    <row r="286" spans="1:31" ht="12" customHeight="1">
      <c r="A286" s="254" t="s">
        <v>954</v>
      </c>
      <c r="B286" s="254" t="s">
        <v>955</v>
      </c>
      <c r="C286" s="255" t="s">
        <v>956</v>
      </c>
      <c r="D286" s="255" t="s">
        <v>897</v>
      </c>
      <c r="E286" s="256" t="s">
        <v>371</v>
      </c>
      <c r="F286" s="257">
        <v>442.9</v>
      </c>
      <c r="G286" s="258" t="s">
        <v>315</v>
      </c>
      <c r="H286" s="259"/>
      <c r="I286" s="260">
        <f t="shared" si="9"/>
        <v>425.2</v>
      </c>
      <c r="J286" s="261" t="s">
        <v>315</v>
      </c>
      <c r="K286" s="262">
        <v>1</v>
      </c>
      <c r="L286" s="263" t="s">
        <v>316</v>
      </c>
      <c r="M286" s="264">
        <v>0.44</v>
      </c>
      <c r="N286" s="263" t="s">
        <v>317</v>
      </c>
      <c r="O286" s="265">
        <v>2.2999999999999998</v>
      </c>
      <c r="P286" s="266" t="s">
        <v>318</v>
      </c>
      <c r="Q286" s="254" t="s">
        <v>339</v>
      </c>
      <c r="R286" s="254" t="s">
        <v>958</v>
      </c>
      <c r="S286" s="254" t="s">
        <v>324</v>
      </c>
      <c r="T286" s="254"/>
      <c r="U286" s="254" t="s">
        <v>364</v>
      </c>
      <c r="V286" s="254" t="s">
        <v>320</v>
      </c>
      <c r="W286" s="254" t="s">
        <v>957</v>
      </c>
      <c r="AD286" s="164">
        <v>10</v>
      </c>
      <c r="AE286" s="163">
        <v>283</v>
      </c>
    </row>
    <row r="287" spans="1:31" ht="12" customHeight="1">
      <c r="A287" s="254" t="s">
        <v>966</v>
      </c>
      <c r="B287" s="254" t="s">
        <v>955</v>
      </c>
      <c r="C287" s="255" t="s">
        <v>967</v>
      </c>
      <c r="D287" s="255" t="s">
        <v>897</v>
      </c>
      <c r="E287" s="256" t="s">
        <v>362</v>
      </c>
      <c r="F287" s="257">
        <v>462.2</v>
      </c>
      <c r="G287" s="258" t="s">
        <v>315</v>
      </c>
      <c r="H287" s="259"/>
      <c r="I287" s="260">
        <f t="shared" si="9"/>
        <v>443.7</v>
      </c>
      <c r="J287" s="261" t="s">
        <v>315</v>
      </c>
      <c r="K287" s="262">
        <v>1</v>
      </c>
      <c r="L287" s="263" t="s">
        <v>316</v>
      </c>
      <c r="M287" s="264">
        <v>0.44</v>
      </c>
      <c r="N287" s="263" t="s">
        <v>317</v>
      </c>
      <c r="O287" s="265">
        <v>2.2999999999999998</v>
      </c>
      <c r="P287" s="266" t="s">
        <v>318</v>
      </c>
      <c r="Q287" s="254" t="s">
        <v>319</v>
      </c>
      <c r="R287" s="254" t="s">
        <v>958</v>
      </c>
      <c r="S287" s="254" t="s">
        <v>324</v>
      </c>
      <c r="T287" s="254"/>
      <c r="U287" s="254" t="s">
        <v>364</v>
      </c>
      <c r="V287" s="254" t="s">
        <v>344</v>
      </c>
      <c r="W287" s="254" t="s">
        <v>968</v>
      </c>
      <c r="AD287" s="164">
        <v>11</v>
      </c>
      <c r="AE287" s="163">
        <v>284</v>
      </c>
    </row>
    <row r="288" spans="1:31" ht="12" customHeight="1">
      <c r="A288" s="254" t="s">
        <v>987</v>
      </c>
      <c r="B288" s="254" t="s">
        <v>955</v>
      </c>
      <c r="C288" s="255" t="s">
        <v>988</v>
      </c>
      <c r="D288" s="255" t="s">
        <v>897</v>
      </c>
      <c r="E288" s="256" t="s">
        <v>371</v>
      </c>
      <c r="F288" s="257">
        <v>495.2</v>
      </c>
      <c r="G288" s="258" t="s">
        <v>315</v>
      </c>
      <c r="H288" s="259"/>
      <c r="I288" s="260">
        <f t="shared" si="9"/>
        <v>475.4</v>
      </c>
      <c r="J288" s="261" t="s">
        <v>315</v>
      </c>
      <c r="K288" s="262">
        <v>1</v>
      </c>
      <c r="L288" s="263" t="s">
        <v>316</v>
      </c>
      <c r="M288" s="264">
        <v>0</v>
      </c>
      <c r="N288" s="263" t="s">
        <v>317</v>
      </c>
      <c r="O288" s="265">
        <v>0</v>
      </c>
      <c r="P288" s="266" t="s">
        <v>318</v>
      </c>
      <c r="Q288" s="254" t="s">
        <v>349</v>
      </c>
      <c r="R288" s="254" t="s">
        <v>958</v>
      </c>
      <c r="S288" s="254" t="s">
        <v>324</v>
      </c>
      <c r="T288" s="254"/>
      <c r="U288" s="254" t="s">
        <v>364</v>
      </c>
      <c r="V288" s="254" t="s">
        <v>320</v>
      </c>
      <c r="W288" s="254" t="s">
        <v>957</v>
      </c>
      <c r="AD288" s="164">
        <v>12</v>
      </c>
      <c r="AE288" s="163">
        <v>285</v>
      </c>
    </row>
    <row r="289" spans="1:31" ht="12" customHeight="1">
      <c r="A289" s="254" t="s">
        <v>961</v>
      </c>
      <c r="B289" s="254" t="s">
        <v>955</v>
      </c>
      <c r="C289" s="255" t="s">
        <v>962</v>
      </c>
      <c r="D289" s="255" t="s">
        <v>897</v>
      </c>
      <c r="E289" s="256" t="s">
        <v>368</v>
      </c>
      <c r="F289" s="257">
        <v>469.1</v>
      </c>
      <c r="G289" s="258" t="s">
        <v>315</v>
      </c>
      <c r="H289" s="259"/>
      <c r="I289" s="260">
        <f t="shared" si="9"/>
        <v>450.3</v>
      </c>
      <c r="J289" s="261" t="s">
        <v>315</v>
      </c>
      <c r="K289" s="262">
        <v>1</v>
      </c>
      <c r="L289" s="263" t="s">
        <v>316</v>
      </c>
      <c r="M289" s="264">
        <v>0.44</v>
      </c>
      <c r="N289" s="263" t="s">
        <v>317</v>
      </c>
      <c r="O289" s="265">
        <v>2.2999999999999998</v>
      </c>
      <c r="P289" s="266" t="s">
        <v>318</v>
      </c>
      <c r="Q289" s="254" t="s">
        <v>339</v>
      </c>
      <c r="R289" s="254" t="s">
        <v>958</v>
      </c>
      <c r="S289" s="254" t="s">
        <v>324</v>
      </c>
      <c r="T289" s="254"/>
      <c r="U289" s="254" t="s">
        <v>364</v>
      </c>
      <c r="V289" s="254" t="s">
        <v>320</v>
      </c>
      <c r="W289" s="254" t="s">
        <v>957</v>
      </c>
      <c r="AD289" s="164">
        <v>15</v>
      </c>
      <c r="AE289" s="163">
        <v>286</v>
      </c>
    </row>
    <row r="290" spans="1:31" ht="12" customHeight="1">
      <c r="A290" s="254" t="s">
        <v>983</v>
      </c>
      <c r="B290" s="254" t="s">
        <v>955</v>
      </c>
      <c r="C290" s="255" t="s">
        <v>984</v>
      </c>
      <c r="D290" s="255" t="s">
        <v>897</v>
      </c>
      <c r="E290" s="256" t="s">
        <v>368</v>
      </c>
      <c r="F290" s="257">
        <v>488.4</v>
      </c>
      <c r="G290" s="258" t="s">
        <v>315</v>
      </c>
      <c r="H290" s="259"/>
      <c r="I290" s="260">
        <f t="shared" si="9"/>
        <v>468.9</v>
      </c>
      <c r="J290" s="261" t="s">
        <v>315</v>
      </c>
      <c r="K290" s="262">
        <v>1</v>
      </c>
      <c r="L290" s="263" t="s">
        <v>316</v>
      </c>
      <c r="M290" s="264">
        <v>0.44</v>
      </c>
      <c r="N290" s="263" t="s">
        <v>317</v>
      </c>
      <c r="O290" s="265">
        <v>2.2999999999999998</v>
      </c>
      <c r="P290" s="266" t="s">
        <v>318</v>
      </c>
      <c r="Q290" s="254" t="s">
        <v>319</v>
      </c>
      <c r="R290" s="254" t="s">
        <v>958</v>
      </c>
      <c r="S290" s="254" t="s">
        <v>324</v>
      </c>
      <c r="T290" s="254"/>
      <c r="U290" s="254" t="s">
        <v>364</v>
      </c>
      <c r="V290" s="254" t="s">
        <v>320</v>
      </c>
      <c r="W290" s="254" t="s">
        <v>968</v>
      </c>
      <c r="AD290" s="164">
        <v>16</v>
      </c>
      <c r="AE290" s="163">
        <v>287</v>
      </c>
    </row>
    <row r="291" spans="1:31" ht="12" customHeight="1">
      <c r="A291" s="254" t="s">
        <v>991</v>
      </c>
      <c r="B291" s="254" t="s">
        <v>955</v>
      </c>
      <c r="C291" s="255" t="s">
        <v>992</v>
      </c>
      <c r="D291" s="255" t="s">
        <v>897</v>
      </c>
      <c r="E291" s="256" t="s">
        <v>368</v>
      </c>
      <c r="F291" s="257">
        <v>495.2</v>
      </c>
      <c r="G291" s="258" t="s">
        <v>315</v>
      </c>
      <c r="H291" s="259"/>
      <c r="I291" s="260">
        <f t="shared" si="9"/>
        <v>475.4</v>
      </c>
      <c r="J291" s="261" t="s">
        <v>315</v>
      </c>
      <c r="K291" s="262">
        <v>1</v>
      </c>
      <c r="L291" s="263" t="s">
        <v>316</v>
      </c>
      <c r="M291" s="264">
        <v>0.48</v>
      </c>
      <c r="N291" s="263" t="s">
        <v>317</v>
      </c>
      <c r="O291" s="265">
        <v>2.8</v>
      </c>
      <c r="P291" s="266" t="s">
        <v>318</v>
      </c>
      <c r="Q291" s="254" t="s">
        <v>349</v>
      </c>
      <c r="R291" s="254" t="s">
        <v>958</v>
      </c>
      <c r="S291" s="254" t="s">
        <v>324</v>
      </c>
      <c r="T291" s="254"/>
      <c r="U291" s="254" t="s">
        <v>364</v>
      </c>
      <c r="V291" s="254" t="s">
        <v>320</v>
      </c>
      <c r="W291" s="254" t="s">
        <v>957</v>
      </c>
      <c r="AD291" s="164">
        <v>17</v>
      </c>
      <c r="AE291" s="163">
        <v>288</v>
      </c>
    </row>
    <row r="292" spans="1:31" ht="12" customHeight="1">
      <c r="A292" s="254" t="s">
        <v>3526</v>
      </c>
      <c r="B292" s="254" t="s">
        <v>955</v>
      </c>
      <c r="C292" s="255" t="s">
        <v>3527</v>
      </c>
      <c r="D292" s="255" t="s">
        <v>897</v>
      </c>
      <c r="E292" s="256" t="s">
        <v>371</v>
      </c>
      <c r="F292" s="257">
        <v>488.4</v>
      </c>
      <c r="G292" s="258" t="s">
        <v>315</v>
      </c>
      <c r="H292" s="259"/>
      <c r="I292" s="260">
        <f t="shared" si="9"/>
        <v>468.9</v>
      </c>
      <c r="J292" s="261" t="s">
        <v>315</v>
      </c>
      <c r="K292" s="262">
        <v>1</v>
      </c>
      <c r="L292" s="263" t="s">
        <v>316</v>
      </c>
      <c r="M292" s="264">
        <v>0.44</v>
      </c>
      <c r="N292" s="263" t="s">
        <v>317</v>
      </c>
      <c r="O292" s="265">
        <v>2.2999999999999998</v>
      </c>
      <c r="P292" s="266" t="s">
        <v>318</v>
      </c>
      <c r="Q292" s="254" t="s">
        <v>319</v>
      </c>
      <c r="R292" s="254" t="s">
        <v>958</v>
      </c>
      <c r="S292" s="254" t="s">
        <v>324</v>
      </c>
      <c r="T292" s="254"/>
      <c r="U292" s="254" t="s">
        <v>364</v>
      </c>
      <c r="V292" s="254" t="s">
        <v>320</v>
      </c>
      <c r="W292" s="254" t="s">
        <v>968</v>
      </c>
      <c r="AD292" s="164">
        <v>22</v>
      </c>
      <c r="AE292" s="163">
        <v>289</v>
      </c>
    </row>
    <row r="293" spans="1:31" ht="12" customHeight="1">
      <c r="A293" s="254" t="s">
        <v>989</v>
      </c>
      <c r="B293" s="254" t="s">
        <v>955</v>
      </c>
      <c r="C293" s="255" t="s">
        <v>990</v>
      </c>
      <c r="D293" s="255" t="s">
        <v>897</v>
      </c>
      <c r="E293" s="256" t="s">
        <v>354</v>
      </c>
      <c r="F293" s="257">
        <v>495.2</v>
      </c>
      <c r="G293" s="258" t="s">
        <v>315</v>
      </c>
      <c r="H293" s="259">
        <v>331.8</v>
      </c>
      <c r="I293" s="260">
        <f t="shared" si="9"/>
        <v>475.4</v>
      </c>
      <c r="J293" s="261" t="s">
        <v>315</v>
      </c>
      <c r="K293" s="262">
        <v>1</v>
      </c>
      <c r="L293" s="263" t="s">
        <v>316</v>
      </c>
      <c r="M293" s="264">
        <v>0</v>
      </c>
      <c r="N293" s="263" t="s">
        <v>317</v>
      </c>
      <c r="O293" s="265">
        <v>0</v>
      </c>
      <c r="P293" s="266" t="s">
        <v>318</v>
      </c>
      <c r="Q293" s="254" t="s">
        <v>349</v>
      </c>
      <c r="R293" s="254" t="s">
        <v>958</v>
      </c>
      <c r="S293" s="254" t="s">
        <v>324</v>
      </c>
      <c r="T293" s="254" t="s">
        <v>4186</v>
      </c>
      <c r="U293" s="254" t="s">
        <v>364</v>
      </c>
      <c r="V293" s="254" t="s">
        <v>320</v>
      </c>
      <c r="W293" s="254" t="s">
        <v>957</v>
      </c>
      <c r="AD293" s="164">
        <v>23</v>
      </c>
      <c r="AE293" s="163">
        <v>290</v>
      </c>
    </row>
    <row r="294" spans="1:31" ht="12" customHeight="1">
      <c r="A294" s="254" t="s">
        <v>976</v>
      </c>
      <c r="B294" s="254" t="s">
        <v>955</v>
      </c>
      <c r="C294" s="255" t="s">
        <v>977</v>
      </c>
      <c r="D294" s="255" t="s">
        <v>897</v>
      </c>
      <c r="E294" s="256" t="s">
        <v>371</v>
      </c>
      <c r="F294" s="257">
        <v>488.4</v>
      </c>
      <c r="G294" s="258" t="s">
        <v>315</v>
      </c>
      <c r="H294" s="259"/>
      <c r="I294" s="260">
        <f t="shared" si="9"/>
        <v>468.9</v>
      </c>
      <c r="J294" s="261" t="s">
        <v>315</v>
      </c>
      <c r="K294" s="262">
        <v>1</v>
      </c>
      <c r="L294" s="263" t="s">
        <v>316</v>
      </c>
      <c r="M294" s="264">
        <v>0.44</v>
      </c>
      <c r="N294" s="263" t="s">
        <v>317</v>
      </c>
      <c r="O294" s="265">
        <v>2.2999999999999998</v>
      </c>
      <c r="P294" s="266" t="s">
        <v>318</v>
      </c>
      <c r="Q294" s="254" t="s">
        <v>319</v>
      </c>
      <c r="R294" s="254" t="s">
        <v>958</v>
      </c>
      <c r="S294" s="254" t="s">
        <v>324</v>
      </c>
      <c r="T294" s="254"/>
      <c r="U294" s="254" t="s">
        <v>364</v>
      </c>
      <c r="V294" s="254" t="s">
        <v>320</v>
      </c>
      <c r="W294" s="254" t="s">
        <v>968</v>
      </c>
      <c r="AD294" s="164">
        <v>25</v>
      </c>
      <c r="AE294" s="163">
        <v>291</v>
      </c>
    </row>
    <row r="295" spans="1:31" ht="12" customHeight="1">
      <c r="A295" s="254" t="s">
        <v>3507</v>
      </c>
      <c r="B295" s="254" t="s">
        <v>955</v>
      </c>
      <c r="C295" s="255" t="s">
        <v>3508</v>
      </c>
      <c r="D295" s="255" t="s">
        <v>897</v>
      </c>
      <c r="E295" s="256" t="s">
        <v>371</v>
      </c>
      <c r="F295" s="257">
        <v>488.4</v>
      </c>
      <c r="G295" s="258" t="s">
        <v>315</v>
      </c>
      <c r="H295" s="259"/>
      <c r="I295" s="260">
        <f t="shared" si="9"/>
        <v>468.9</v>
      </c>
      <c r="J295" s="261" t="s">
        <v>315</v>
      </c>
      <c r="K295" s="262">
        <v>1</v>
      </c>
      <c r="L295" s="263" t="s">
        <v>316</v>
      </c>
      <c r="M295" s="264">
        <v>0.44</v>
      </c>
      <c r="N295" s="263" t="s">
        <v>317</v>
      </c>
      <c r="O295" s="265">
        <v>2.2999999999999998</v>
      </c>
      <c r="P295" s="266" t="s">
        <v>318</v>
      </c>
      <c r="Q295" s="254" t="s">
        <v>319</v>
      </c>
      <c r="R295" s="254" t="s">
        <v>958</v>
      </c>
      <c r="S295" s="254" t="s">
        <v>324</v>
      </c>
      <c r="T295" s="254"/>
      <c r="U295" s="254" t="s">
        <v>364</v>
      </c>
      <c r="V295" s="254" t="s">
        <v>344</v>
      </c>
      <c r="W295" s="254" t="s">
        <v>957</v>
      </c>
      <c r="AD295" s="164">
        <v>30</v>
      </c>
      <c r="AE295" s="163">
        <v>292</v>
      </c>
    </row>
    <row r="296" spans="1:31" ht="12" customHeight="1">
      <c r="A296" s="254" t="s">
        <v>980</v>
      </c>
      <c r="B296" s="254" t="s">
        <v>955</v>
      </c>
      <c r="C296" s="255" t="s">
        <v>4321</v>
      </c>
      <c r="D296" s="255" t="s">
        <v>897</v>
      </c>
      <c r="E296" s="256" t="s">
        <v>396</v>
      </c>
      <c r="F296" s="257">
        <v>534.9</v>
      </c>
      <c r="G296" s="258" t="s">
        <v>315</v>
      </c>
      <c r="H296" s="259"/>
      <c r="I296" s="260">
        <f t="shared" si="9"/>
        <v>513.5</v>
      </c>
      <c r="J296" s="261" t="s">
        <v>315</v>
      </c>
      <c r="K296" s="262">
        <v>1</v>
      </c>
      <c r="L296" s="263" t="s">
        <v>316</v>
      </c>
      <c r="M296" s="264">
        <v>0.46</v>
      </c>
      <c r="N296" s="263" t="s">
        <v>317</v>
      </c>
      <c r="O296" s="265">
        <v>2.5</v>
      </c>
      <c r="P296" s="266" t="s">
        <v>318</v>
      </c>
      <c r="Q296" s="254" t="s">
        <v>319</v>
      </c>
      <c r="R296" s="254" t="s">
        <v>958</v>
      </c>
      <c r="S296" s="254" t="s">
        <v>324</v>
      </c>
      <c r="T296" s="254"/>
      <c r="U296" s="254" t="s">
        <v>364</v>
      </c>
      <c r="V296" s="254" t="s">
        <v>320</v>
      </c>
      <c r="W296" s="254" t="s">
        <v>968</v>
      </c>
      <c r="AD296" s="164">
        <v>40</v>
      </c>
      <c r="AE296" s="163">
        <v>293</v>
      </c>
    </row>
    <row r="297" spans="1:31" ht="12" customHeight="1">
      <c r="A297" s="254" t="s">
        <v>3458</v>
      </c>
      <c r="B297" s="254" t="s">
        <v>955</v>
      </c>
      <c r="C297" s="255" t="s">
        <v>4322</v>
      </c>
      <c r="D297" s="255" t="s">
        <v>897</v>
      </c>
      <c r="E297" s="256" t="s">
        <v>371</v>
      </c>
      <c r="F297" s="257">
        <v>547.70000000000005</v>
      </c>
      <c r="G297" s="258" t="s">
        <v>315</v>
      </c>
      <c r="H297" s="259"/>
      <c r="I297" s="260">
        <f t="shared" si="9"/>
        <v>525.79999999999995</v>
      </c>
      <c r="J297" s="261" t="s">
        <v>315</v>
      </c>
      <c r="K297" s="262">
        <v>1</v>
      </c>
      <c r="L297" s="263" t="s">
        <v>316</v>
      </c>
      <c r="M297" s="264">
        <v>0</v>
      </c>
      <c r="N297" s="263" t="s">
        <v>317</v>
      </c>
      <c r="O297" s="265">
        <v>0</v>
      </c>
      <c r="P297" s="266" t="s">
        <v>318</v>
      </c>
      <c r="Q297" s="254" t="s">
        <v>349</v>
      </c>
      <c r="R297" s="254" t="s">
        <v>958</v>
      </c>
      <c r="S297" s="254" t="s">
        <v>324</v>
      </c>
      <c r="T297" s="254"/>
      <c r="U297" s="254" t="s">
        <v>364</v>
      </c>
      <c r="V297" s="254" t="s">
        <v>320</v>
      </c>
      <c r="W297" s="254" t="s">
        <v>376</v>
      </c>
      <c r="AD297" s="164">
        <v>41</v>
      </c>
      <c r="AE297" s="163">
        <v>294</v>
      </c>
    </row>
    <row r="298" spans="1:31" ht="12" customHeight="1">
      <c r="A298" s="254" t="s">
        <v>975</v>
      </c>
      <c r="B298" s="254" t="s">
        <v>955</v>
      </c>
      <c r="C298" s="255" t="s">
        <v>4323</v>
      </c>
      <c r="D298" s="255" t="s">
        <v>897</v>
      </c>
      <c r="E298" s="256" t="s">
        <v>371</v>
      </c>
      <c r="F298" s="257">
        <v>561.9</v>
      </c>
      <c r="G298" s="258" t="s">
        <v>315</v>
      </c>
      <c r="H298" s="259"/>
      <c r="I298" s="260">
        <f t="shared" si="9"/>
        <v>539.4</v>
      </c>
      <c r="J298" s="261" t="s">
        <v>315</v>
      </c>
      <c r="K298" s="262">
        <v>1</v>
      </c>
      <c r="L298" s="263" t="s">
        <v>316</v>
      </c>
      <c r="M298" s="264">
        <v>0.46</v>
      </c>
      <c r="N298" s="263" t="s">
        <v>317</v>
      </c>
      <c r="O298" s="265">
        <v>2.5</v>
      </c>
      <c r="P298" s="266" t="s">
        <v>318</v>
      </c>
      <c r="Q298" s="254" t="s">
        <v>319</v>
      </c>
      <c r="R298" s="254" t="s">
        <v>958</v>
      </c>
      <c r="S298" s="254" t="s">
        <v>324</v>
      </c>
      <c r="T298" s="254"/>
      <c r="U298" s="254" t="s">
        <v>364</v>
      </c>
      <c r="V298" s="254" t="s">
        <v>320</v>
      </c>
      <c r="W298" s="254" t="s">
        <v>968</v>
      </c>
      <c r="AD298" s="164">
        <v>45</v>
      </c>
      <c r="AE298" s="163">
        <v>295</v>
      </c>
    </row>
    <row r="299" spans="1:31" ht="12" customHeight="1">
      <c r="A299" s="254" t="s">
        <v>978</v>
      </c>
      <c r="B299" s="254" t="s">
        <v>955</v>
      </c>
      <c r="C299" s="255" t="s">
        <v>979</v>
      </c>
      <c r="D299" s="255" t="s">
        <v>912</v>
      </c>
      <c r="E299" s="256" t="s">
        <v>371</v>
      </c>
      <c r="F299" s="257">
        <v>561.9</v>
      </c>
      <c r="G299" s="258" t="s">
        <v>315</v>
      </c>
      <c r="H299" s="259"/>
      <c r="I299" s="260">
        <f t="shared" si="9"/>
        <v>539.4</v>
      </c>
      <c r="J299" s="261" t="s">
        <v>315</v>
      </c>
      <c r="K299" s="262">
        <v>1</v>
      </c>
      <c r="L299" s="263" t="s">
        <v>316</v>
      </c>
      <c r="M299" s="264">
        <v>0.46</v>
      </c>
      <c r="N299" s="263" t="s">
        <v>317</v>
      </c>
      <c r="O299" s="265">
        <v>2.5</v>
      </c>
      <c r="P299" s="266" t="s">
        <v>318</v>
      </c>
      <c r="Q299" s="254" t="s">
        <v>319</v>
      </c>
      <c r="R299" s="254" t="s">
        <v>958</v>
      </c>
      <c r="S299" s="254" t="s">
        <v>324</v>
      </c>
      <c r="T299" s="254"/>
      <c r="U299" s="254" t="s">
        <v>364</v>
      </c>
      <c r="V299" s="254" t="s">
        <v>320</v>
      </c>
      <c r="W299" s="254" t="s">
        <v>968</v>
      </c>
      <c r="AD299" s="164">
        <v>46</v>
      </c>
      <c r="AE299" s="163">
        <v>296</v>
      </c>
    </row>
    <row r="300" spans="1:31" ht="12" customHeight="1">
      <c r="A300" s="254" t="s">
        <v>971</v>
      </c>
      <c r="B300" s="254" t="s">
        <v>955</v>
      </c>
      <c r="C300" s="255" t="s">
        <v>972</v>
      </c>
      <c r="D300" s="255" t="s">
        <v>912</v>
      </c>
      <c r="E300" s="256" t="s">
        <v>371</v>
      </c>
      <c r="F300" s="257">
        <v>561.9</v>
      </c>
      <c r="G300" s="258" t="s">
        <v>315</v>
      </c>
      <c r="H300" s="259"/>
      <c r="I300" s="260">
        <f t="shared" si="9"/>
        <v>539.4</v>
      </c>
      <c r="J300" s="261" t="s">
        <v>315</v>
      </c>
      <c r="K300" s="262">
        <v>1</v>
      </c>
      <c r="L300" s="263" t="s">
        <v>316</v>
      </c>
      <c r="M300" s="264">
        <v>0.46</v>
      </c>
      <c r="N300" s="263" t="s">
        <v>317</v>
      </c>
      <c r="O300" s="265">
        <v>2.5</v>
      </c>
      <c r="P300" s="266" t="s">
        <v>318</v>
      </c>
      <c r="Q300" s="254" t="s">
        <v>319</v>
      </c>
      <c r="R300" s="254" t="s">
        <v>958</v>
      </c>
      <c r="S300" s="254" t="s">
        <v>324</v>
      </c>
      <c r="T300" s="254"/>
      <c r="U300" s="254" t="s">
        <v>364</v>
      </c>
      <c r="V300" s="254" t="s">
        <v>320</v>
      </c>
      <c r="W300" s="254" t="s">
        <v>968</v>
      </c>
      <c r="AD300" s="164">
        <v>47</v>
      </c>
      <c r="AE300" s="163">
        <v>297</v>
      </c>
    </row>
    <row r="301" spans="1:31" ht="12" customHeight="1">
      <c r="A301" s="254" t="s">
        <v>973</v>
      </c>
      <c r="B301" s="254" t="s">
        <v>955</v>
      </c>
      <c r="C301" s="255" t="s">
        <v>974</v>
      </c>
      <c r="D301" s="255" t="s">
        <v>912</v>
      </c>
      <c r="E301" s="256" t="s">
        <v>371</v>
      </c>
      <c r="F301" s="257">
        <v>561.9</v>
      </c>
      <c r="G301" s="258" t="s">
        <v>315</v>
      </c>
      <c r="H301" s="259"/>
      <c r="I301" s="260">
        <f t="shared" si="9"/>
        <v>539.4</v>
      </c>
      <c r="J301" s="261" t="s">
        <v>315</v>
      </c>
      <c r="K301" s="262">
        <v>1</v>
      </c>
      <c r="L301" s="263" t="s">
        <v>316</v>
      </c>
      <c r="M301" s="264">
        <v>0.46</v>
      </c>
      <c r="N301" s="263" t="s">
        <v>317</v>
      </c>
      <c r="O301" s="265">
        <v>2.5</v>
      </c>
      <c r="P301" s="266" t="s">
        <v>318</v>
      </c>
      <c r="Q301" s="254" t="s">
        <v>319</v>
      </c>
      <c r="R301" s="254" t="s">
        <v>958</v>
      </c>
      <c r="S301" s="254" t="s">
        <v>324</v>
      </c>
      <c r="T301" s="254"/>
      <c r="U301" s="254" t="s">
        <v>364</v>
      </c>
      <c r="V301" s="254" t="s">
        <v>320</v>
      </c>
      <c r="W301" s="254" t="s">
        <v>968</v>
      </c>
      <c r="AD301" s="164">
        <v>48</v>
      </c>
      <c r="AE301" s="163">
        <v>298</v>
      </c>
    </row>
    <row r="302" spans="1:31" ht="12" customHeight="1">
      <c r="A302" s="254" t="s">
        <v>981</v>
      </c>
      <c r="B302" s="254" t="s">
        <v>955</v>
      </c>
      <c r="C302" s="255" t="s">
        <v>982</v>
      </c>
      <c r="D302" s="255" t="s">
        <v>912</v>
      </c>
      <c r="E302" s="256" t="s">
        <v>371</v>
      </c>
      <c r="F302" s="257">
        <v>561.9</v>
      </c>
      <c r="G302" s="258" t="s">
        <v>315</v>
      </c>
      <c r="H302" s="259"/>
      <c r="I302" s="260">
        <f t="shared" si="9"/>
        <v>539.4</v>
      </c>
      <c r="J302" s="261" t="s">
        <v>315</v>
      </c>
      <c r="K302" s="262">
        <v>1</v>
      </c>
      <c r="L302" s="263" t="s">
        <v>316</v>
      </c>
      <c r="M302" s="264">
        <v>0.46</v>
      </c>
      <c r="N302" s="263" t="s">
        <v>317</v>
      </c>
      <c r="O302" s="265">
        <v>2.5</v>
      </c>
      <c r="P302" s="266" t="s">
        <v>318</v>
      </c>
      <c r="Q302" s="254" t="s">
        <v>319</v>
      </c>
      <c r="R302" s="254" t="s">
        <v>958</v>
      </c>
      <c r="S302" s="254" t="s">
        <v>324</v>
      </c>
      <c r="T302" s="254"/>
      <c r="U302" s="254" t="s">
        <v>364</v>
      </c>
      <c r="V302" s="254" t="s">
        <v>320</v>
      </c>
      <c r="W302" s="254" t="s">
        <v>968</v>
      </c>
      <c r="AD302" s="164">
        <v>49</v>
      </c>
      <c r="AE302" s="163">
        <v>299</v>
      </c>
    </row>
    <row r="303" spans="1:31" ht="12" customHeight="1">
      <c r="A303" s="254" t="s">
        <v>963</v>
      </c>
      <c r="B303" s="254" t="s">
        <v>955</v>
      </c>
      <c r="C303" s="255" t="s">
        <v>964</v>
      </c>
      <c r="D303" s="255" t="s">
        <v>912</v>
      </c>
      <c r="E303" s="256" t="s">
        <v>368</v>
      </c>
      <c r="F303" s="257">
        <v>535.79999999999995</v>
      </c>
      <c r="G303" s="258" t="s">
        <v>315</v>
      </c>
      <c r="H303" s="259"/>
      <c r="I303" s="260">
        <f t="shared" si="9"/>
        <v>514.4</v>
      </c>
      <c r="J303" s="261" t="s">
        <v>315</v>
      </c>
      <c r="K303" s="262">
        <v>1</v>
      </c>
      <c r="L303" s="263" t="s">
        <v>316</v>
      </c>
      <c r="M303" s="264">
        <v>0.44</v>
      </c>
      <c r="N303" s="263" t="s">
        <v>317</v>
      </c>
      <c r="O303" s="265">
        <v>2.2999999999999998</v>
      </c>
      <c r="P303" s="266" t="s">
        <v>318</v>
      </c>
      <c r="Q303" s="254" t="s">
        <v>965</v>
      </c>
      <c r="R303" s="254" t="s">
        <v>958</v>
      </c>
      <c r="S303" s="254" t="s">
        <v>324</v>
      </c>
      <c r="T303" s="254"/>
      <c r="U303" s="254" t="s">
        <v>364</v>
      </c>
      <c r="V303" s="254" t="s">
        <v>320</v>
      </c>
      <c r="W303" s="254" t="s">
        <v>957</v>
      </c>
      <c r="AD303" s="164">
        <v>55</v>
      </c>
      <c r="AE303" s="163">
        <v>300</v>
      </c>
    </row>
    <row r="304" spans="1:31" ht="12" customHeight="1">
      <c r="A304" s="254" t="s">
        <v>985</v>
      </c>
      <c r="B304" s="254" t="s">
        <v>955</v>
      </c>
      <c r="C304" s="255" t="s">
        <v>986</v>
      </c>
      <c r="D304" s="255" t="s">
        <v>912</v>
      </c>
      <c r="E304" s="256" t="s">
        <v>368</v>
      </c>
      <c r="F304" s="257">
        <v>561.9</v>
      </c>
      <c r="G304" s="258" t="s">
        <v>315</v>
      </c>
      <c r="H304" s="259"/>
      <c r="I304" s="260">
        <f t="shared" si="9"/>
        <v>539.4</v>
      </c>
      <c r="J304" s="261" t="s">
        <v>315</v>
      </c>
      <c r="K304" s="262">
        <v>1</v>
      </c>
      <c r="L304" s="263" t="s">
        <v>316</v>
      </c>
      <c r="M304" s="264">
        <v>0.46</v>
      </c>
      <c r="N304" s="263" t="s">
        <v>317</v>
      </c>
      <c r="O304" s="265">
        <v>2.5</v>
      </c>
      <c r="P304" s="266" t="s">
        <v>318</v>
      </c>
      <c r="Q304" s="254" t="s">
        <v>319</v>
      </c>
      <c r="R304" s="254" t="s">
        <v>958</v>
      </c>
      <c r="S304" s="254" t="s">
        <v>324</v>
      </c>
      <c r="T304" s="254"/>
      <c r="U304" s="254" t="s">
        <v>364</v>
      </c>
      <c r="V304" s="254" t="s">
        <v>320</v>
      </c>
      <c r="W304" s="254" t="s">
        <v>968</v>
      </c>
      <c r="AD304" s="164">
        <v>56</v>
      </c>
      <c r="AE304" s="163">
        <v>301</v>
      </c>
    </row>
    <row r="305" spans="1:31" ht="12" customHeight="1">
      <c r="A305" s="254" t="s">
        <v>993</v>
      </c>
      <c r="B305" s="254" t="s">
        <v>955</v>
      </c>
      <c r="C305" s="255" t="s">
        <v>994</v>
      </c>
      <c r="D305" s="255" t="s">
        <v>912</v>
      </c>
      <c r="E305" s="256" t="s">
        <v>368</v>
      </c>
      <c r="F305" s="257">
        <v>573.9</v>
      </c>
      <c r="G305" s="258" t="s">
        <v>315</v>
      </c>
      <c r="H305" s="259"/>
      <c r="I305" s="260">
        <f t="shared" si="9"/>
        <v>550.9</v>
      </c>
      <c r="J305" s="261" t="s">
        <v>315</v>
      </c>
      <c r="K305" s="262">
        <v>1</v>
      </c>
      <c r="L305" s="263" t="s">
        <v>316</v>
      </c>
      <c r="M305" s="264">
        <v>0.48</v>
      </c>
      <c r="N305" s="263" t="s">
        <v>317</v>
      </c>
      <c r="O305" s="265">
        <v>2.8</v>
      </c>
      <c r="P305" s="266" t="s">
        <v>318</v>
      </c>
      <c r="Q305" s="254" t="s">
        <v>349</v>
      </c>
      <c r="R305" s="254" t="s">
        <v>958</v>
      </c>
      <c r="S305" s="254" t="s">
        <v>324</v>
      </c>
      <c r="T305" s="254"/>
      <c r="U305" s="254" t="s">
        <v>364</v>
      </c>
      <c r="V305" s="254" t="s">
        <v>320</v>
      </c>
      <c r="W305" s="254" t="s">
        <v>957</v>
      </c>
      <c r="AD305" s="164">
        <v>57</v>
      </c>
      <c r="AE305" s="163">
        <v>302</v>
      </c>
    </row>
    <row r="306" spans="1:31" ht="12" customHeight="1">
      <c r="A306" s="254" t="s">
        <v>2998</v>
      </c>
      <c r="B306" s="254" t="s">
        <v>955</v>
      </c>
      <c r="C306" s="255" t="s">
        <v>2999</v>
      </c>
      <c r="D306" s="255" t="s">
        <v>912</v>
      </c>
      <c r="E306" s="256" t="s">
        <v>371</v>
      </c>
      <c r="F306" s="257">
        <v>561.9</v>
      </c>
      <c r="G306" s="258" t="s">
        <v>315</v>
      </c>
      <c r="H306" s="259"/>
      <c r="I306" s="260">
        <f t="shared" si="9"/>
        <v>539.4</v>
      </c>
      <c r="J306" s="261" t="s">
        <v>315</v>
      </c>
      <c r="K306" s="262">
        <v>1</v>
      </c>
      <c r="L306" s="263" t="s">
        <v>316</v>
      </c>
      <c r="M306" s="264">
        <v>0</v>
      </c>
      <c r="N306" s="263" t="s">
        <v>317</v>
      </c>
      <c r="O306" s="265">
        <v>0</v>
      </c>
      <c r="P306" s="266" t="s">
        <v>318</v>
      </c>
      <c r="Q306" s="254" t="s">
        <v>319</v>
      </c>
      <c r="R306" s="254" t="s">
        <v>958</v>
      </c>
      <c r="S306" s="254" t="s">
        <v>324</v>
      </c>
      <c r="T306" s="254"/>
      <c r="U306" s="254" t="s">
        <v>364</v>
      </c>
      <c r="V306" s="254" t="s">
        <v>320</v>
      </c>
      <c r="W306" s="254" t="s">
        <v>376</v>
      </c>
      <c r="AD306" s="164">
        <v>60</v>
      </c>
      <c r="AE306" s="163">
        <v>303</v>
      </c>
    </row>
    <row r="307" spans="1:31" ht="12" customHeight="1">
      <c r="A307" s="254" t="s">
        <v>3102</v>
      </c>
      <c r="B307" s="254" t="s">
        <v>996</v>
      </c>
      <c r="C307" s="255" t="s">
        <v>3103</v>
      </c>
      <c r="D307" s="255" t="s">
        <v>897</v>
      </c>
      <c r="E307" s="256" t="s">
        <v>354</v>
      </c>
      <c r="F307" s="257">
        <v>437.6</v>
      </c>
      <c r="G307" s="258" t="s">
        <v>315</v>
      </c>
      <c r="H307" s="259">
        <v>293.2</v>
      </c>
      <c r="I307" s="260">
        <f t="shared" si="9"/>
        <v>420.1</v>
      </c>
      <c r="J307" s="261" t="s">
        <v>315</v>
      </c>
      <c r="K307" s="262">
        <v>1</v>
      </c>
      <c r="L307" s="263" t="s">
        <v>316</v>
      </c>
      <c r="M307" s="264">
        <v>0.43</v>
      </c>
      <c r="N307" s="263" t="s">
        <v>317</v>
      </c>
      <c r="O307" s="265">
        <v>2.2999999999999998</v>
      </c>
      <c r="P307" s="266" t="s">
        <v>318</v>
      </c>
      <c r="Q307" s="254" t="s">
        <v>319</v>
      </c>
      <c r="R307" s="254" t="s">
        <v>905</v>
      </c>
      <c r="S307" s="254" t="s">
        <v>324</v>
      </c>
      <c r="T307" s="254" t="s">
        <v>4186</v>
      </c>
      <c r="U307" s="254" t="s">
        <v>364</v>
      </c>
      <c r="V307" s="254" t="s">
        <v>320</v>
      </c>
      <c r="W307" s="254" t="s">
        <v>998</v>
      </c>
      <c r="AD307" s="164">
        <v>5</v>
      </c>
      <c r="AE307" s="163">
        <v>304</v>
      </c>
    </row>
    <row r="308" spans="1:31" ht="12" customHeight="1">
      <c r="A308" s="254" t="s">
        <v>3104</v>
      </c>
      <c r="B308" s="254" t="s">
        <v>996</v>
      </c>
      <c r="C308" s="255" t="s">
        <v>3105</v>
      </c>
      <c r="D308" s="255" t="s">
        <v>897</v>
      </c>
      <c r="E308" s="256" t="s">
        <v>371</v>
      </c>
      <c r="F308" s="257">
        <v>446.1</v>
      </c>
      <c r="G308" s="258" t="s">
        <v>315</v>
      </c>
      <c r="H308" s="259"/>
      <c r="I308" s="260">
        <f t="shared" si="9"/>
        <v>428.3</v>
      </c>
      <c r="J308" s="261" t="s">
        <v>315</v>
      </c>
      <c r="K308" s="262">
        <v>1</v>
      </c>
      <c r="L308" s="263" t="s">
        <v>316</v>
      </c>
      <c r="M308" s="264">
        <v>0</v>
      </c>
      <c r="N308" s="263" t="s">
        <v>317</v>
      </c>
      <c r="O308" s="265">
        <v>0</v>
      </c>
      <c r="P308" s="266" t="s">
        <v>318</v>
      </c>
      <c r="Q308" s="254" t="s">
        <v>349</v>
      </c>
      <c r="R308" s="254" t="s">
        <v>905</v>
      </c>
      <c r="S308" s="254" t="s">
        <v>324</v>
      </c>
      <c r="T308" s="254"/>
      <c r="U308" s="254" t="s">
        <v>364</v>
      </c>
      <c r="V308" s="254" t="s">
        <v>320</v>
      </c>
      <c r="W308" s="254" t="s">
        <v>376</v>
      </c>
      <c r="AD308" s="164">
        <v>6</v>
      </c>
      <c r="AE308" s="163">
        <v>305</v>
      </c>
    </row>
    <row r="309" spans="1:31" ht="12" customHeight="1">
      <c r="A309" s="254" t="s">
        <v>1001</v>
      </c>
      <c r="B309" s="254" t="s">
        <v>996</v>
      </c>
      <c r="C309" s="255" t="s">
        <v>1002</v>
      </c>
      <c r="D309" s="255" t="s">
        <v>897</v>
      </c>
      <c r="E309" s="256" t="s">
        <v>354</v>
      </c>
      <c r="F309" s="257">
        <v>437.6</v>
      </c>
      <c r="G309" s="258" t="s">
        <v>315</v>
      </c>
      <c r="H309" s="259">
        <v>293.2</v>
      </c>
      <c r="I309" s="260">
        <f t="shared" si="9"/>
        <v>420.1</v>
      </c>
      <c r="J309" s="261" t="s">
        <v>315</v>
      </c>
      <c r="K309" s="262">
        <v>1</v>
      </c>
      <c r="L309" s="263" t="s">
        <v>316</v>
      </c>
      <c r="M309" s="264">
        <v>0.43</v>
      </c>
      <c r="N309" s="263" t="s">
        <v>317</v>
      </c>
      <c r="O309" s="265">
        <v>2.2999999999999998</v>
      </c>
      <c r="P309" s="266" t="s">
        <v>318</v>
      </c>
      <c r="Q309" s="254" t="s">
        <v>319</v>
      </c>
      <c r="R309" s="254" t="s">
        <v>905</v>
      </c>
      <c r="S309" s="254" t="s">
        <v>324</v>
      </c>
      <c r="T309" s="254" t="s">
        <v>4186</v>
      </c>
      <c r="U309" s="254" t="s">
        <v>364</v>
      </c>
      <c r="V309" s="254" t="s">
        <v>320</v>
      </c>
      <c r="W309" s="254" t="s">
        <v>998</v>
      </c>
      <c r="AD309" s="164">
        <v>8</v>
      </c>
      <c r="AE309" s="163">
        <v>306</v>
      </c>
    </row>
    <row r="310" spans="1:31" ht="12" customHeight="1">
      <c r="A310" s="254" t="s">
        <v>999</v>
      </c>
      <c r="B310" s="254" t="s">
        <v>996</v>
      </c>
      <c r="C310" s="255" t="s">
        <v>1000</v>
      </c>
      <c r="D310" s="255" t="s">
        <v>897</v>
      </c>
      <c r="E310" s="256" t="s">
        <v>396</v>
      </c>
      <c r="F310" s="257">
        <v>413.9</v>
      </c>
      <c r="G310" s="258" t="s">
        <v>315</v>
      </c>
      <c r="H310" s="259"/>
      <c r="I310" s="260">
        <f t="shared" ref="I310:I328" si="10">ROUND(IF(F310&gt;0,+F310*(100-I$2)/100,""),1)</f>
        <v>397.3</v>
      </c>
      <c r="J310" s="261" t="s">
        <v>315</v>
      </c>
      <c r="K310" s="262">
        <v>1</v>
      </c>
      <c r="L310" s="263" t="s">
        <v>316</v>
      </c>
      <c r="M310" s="264">
        <v>0.43</v>
      </c>
      <c r="N310" s="263" t="s">
        <v>317</v>
      </c>
      <c r="O310" s="265">
        <v>2.2999999999999998</v>
      </c>
      <c r="P310" s="266" t="s">
        <v>318</v>
      </c>
      <c r="Q310" s="254" t="s">
        <v>319</v>
      </c>
      <c r="R310" s="254" t="s">
        <v>905</v>
      </c>
      <c r="S310" s="254" t="s">
        <v>324</v>
      </c>
      <c r="T310" s="254"/>
      <c r="U310" s="254" t="s">
        <v>364</v>
      </c>
      <c r="V310" s="254" t="s">
        <v>320</v>
      </c>
      <c r="W310" s="254" t="s">
        <v>998</v>
      </c>
      <c r="AD310" s="164">
        <v>9</v>
      </c>
      <c r="AE310" s="163">
        <v>307</v>
      </c>
    </row>
    <row r="311" spans="1:31" ht="12" customHeight="1">
      <c r="A311" s="254" t="s">
        <v>995</v>
      </c>
      <c r="B311" s="254" t="s">
        <v>996</v>
      </c>
      <c r="C311" s="255" t="s">
        <v>997</v>
      </c>
      <c r="D311" s="255" t="s">
        <v>897</v>
      </c>
      <c r="E311" s="256" t="s">
        <v>368</v>
      </c>
      <c r="F311" s="257">
        <v>427.2</v>
      </c>
      <c r="G311" s="258" t="s">
        <v>315</v>
      </c>
      <c r="H311" s="259"/>
      <c r="I311" s="260">
        <f t="shared" si="10"/>
        <v>410.1</v>
      </c>
      <c r="J311" s="261" t="s">
        <v>315</v>
      </c>
      <c r="K311" s="262">
        <v>1</v>
      </c>
      <c r="L311" s="263" t="s">
        <v>316</v>
      </c>
      <c r="M311" s="264">
        <v>0.4</v>
      </c>
      <c r="N311" s="263" t="s">
        <v>317</v>
      </c>
      <c r="O311" s="265">
        <v>2.1</v>
      </c>
      <c r="P311" s="266" t="s">
        <v>318</v>
      </c>
      <c r="Q311" s="254" t="s">
        <v>339</v>
      </c>
      <c r="R311" s="254" t="s">
        <v>905</v>
      </c>
      <c r="S311" s="254" t="s">
        <v>324</v>
      </c>
      <c r="T311" s="254"/>
      <c r="U311" s="254" t="s">
        <v>364</v>
      </c>
      <c r="V311" s="254" t="s">
        <v>320</v>
      </c>
      <c r="W311" s="254" t="s">
        <v>998</v>
      </c>
      <c r="AD311" s="164">
        <v>15</v>
      </c>
      <c r="AE311" s="163">
        <v>308</v>
      </c>
    </row>
    <row r="312" spans="1:31" ht="12" customHeight="1">
      <c r="A312" s="254" t="s">
        <v>1005</v>
      </c>
      <c r="B312" s="254" t="s">
        <v>996</v>
      </c>
      <c r="C312" s="255" t="s">
        <v>1006</v>
      </c>
      <c r="D312" s="255" t="s">
        <v>897</v>
      </c>
      <c r="E312" s="256" t="s">
        <v>368</v>
      </c>
      <c r="F312" s="257">
        <v>437.6</v>
      </c>
      <c r="G312" s="258" t="s">
        <v>315</v>
      </c>
      <c r="H312" s="259"/>
      <c r="I312" s="260">
        <f t="shared" si="10"/>
        <v>420.1</v>
      </c>
      <c r="J312" s="261" t="s">
        <v>315</v>
      </c>
      <c r="K312" s="262">
        <v>1</v>
      </c>
      <c r="L312" s="263" t="s">
        <v>316</v>
      </c>
      <c r="M312" s="264">
        <v>0.43</v>
      </c>
      <c r="N312" s="263" t="s">
        <v>317</v>
      </c>
      <c r="O312" s="265">
        <v>2.2999999999999998</v>
      </c>
      <c r="P312" s="266" t="s">
        <v>318</v>
      </c>
      <c r="Q312" s="254" t="s">
        <v>319</v>
      </c>
      <c r="R312" s="254" t="s">
        <v>905</v>
      </c>
      <c r="S312" s="254" t="s">
        <v>324</v>
      </c>
      <c r="T312" s="254"/>
      <c r="U312" s="254" t="s">
        <v>364</v>
      </c>
      <c r="V312" s="254" t="s">
        <v>320</v>
      </c>
      <c r="W312" s="254" t="s">
        <v>998</v>
      </c>
      <c r="AD312" s="164">
        <v>16</v>
      </c>
      <c r="AE312" s="163">
        <v>309</v>
      </c>
    </row>
    <row r="313" spans="1:31" ht="12" customHeight="1">
      <c r="A313" s="254" t="s">
        <v>1009</v>
      </c>
      <c r="B313" s="254" t="s">
        <v>996</v>
      </c>
      <c r="C313" s="255" t="s">
        <v>1010</v>
      </c>
      <c r="D313" s="255" t="s">
        <v>897</v>
      </c>
      <c r="E313" s="256" t="s">
        <v>368</v>
      </c>
      <c r="F313" s="257">
        <v>446.1</v>
      </c>
      <c r="G313" s="258" t="s">
        <v>315</v>
      </c>
      <c r="H313" s="259"/>
      <c r="I313" s="260">
        <f t="shared" si="10"/>
        <v>428.3</v>
      </c>
      <c r="J313" s="261" t="s">
        <v>315</v>
      </c>
      <c r="K313" s="262">
        <v>1</v>
      </c>
      <c r="L313" s="263" t="s">
        <v>316</v>
      </c>
      <c r="M313" s="264">
        <v>0.46</v>
      </c>
      <c r="N313" s="263" t="s">
        <v>317</v>
      </c>
      <c r="O313" s="265">
        <v>2.5</v>
      </c>
      <c r="P313" s="266" t="s">
        <v>318</v>
      </c>
      <c r="Q313" s="254" t="s">
        <v>349</v>
      </c>
      <c r="R313" s="254" t="s">
        <v>905</v>
      </c>
      <c r="S313" s="254" t="s">
        <v>324</v>
      </c>
      <c r="T313" s="254"/>
      <c r="U313" s="254" t="s">
        <v>364</v>
      </c>
      <c r="V313" s="254" t="s">
        <v>320</v>
      </c>
      <c r="W313" s="254" t="s">
        <v>998</v>
      </c>
      <c r="AD313" s="164">
        <v>17</v>
      </c>
      <c r="AE313" s="163">
        <v>310</v>
      </c>
    </row>
    <row r="314" spans="1:31" ht="12" customHeight="1">
      <c r="A314" s="254" t="s">
        <v>1003</v>
      </c>
      <c r="B314" s="254" t="s">
        <v>996</v>
      </c>
      <c r="C314" s="255" t="s">
        <v>1004</v>
      </c>
      <c r="D314" s="255" t="s">
        <v>912</v>
      </c>
      <c r="E314" s="256" t="s">
        <v>354</v>
      </c>
      <c r="F314" s="257">
        <v>499.6</v>
      </c>
      <c r="G314" s="258" t="s">
        <v>315</v>
      </c>
      <c r="H314" s="259">
        <v>334.7</v>
      </c>
      <c r="I314" s="260">
        <f t="shared" si="10"/>
        <v>479.6</v>
      </c>
      <c r="J314" s="261" t="s">
        <v>315</v>
      </c>
      <c r="K314" s="262">
        <v>1</v>
      </c>
      <c r="L314" s="263" t="s">
        <v>316</v>
      </c>
      <c r="M314" s="264">
        <v>0.43</v>
      </c>
      <c r="N314" s="263" t="s">
        <v>317</v>
      </c>
      <c r="O314" s="265">
        <v>2.2999999999999998</v>
      </c>
      <c r="P314" s="266" t="s">
        <v>318</v>
      </c>
      <c r="Q314" s="254" t="s">
        <v>319</v>
      </c>
      <c r="R314" s="254" t="s">
        <v>905</v>
      </c>
      <c r="S314" s="254" t="s">
        <v>324</v>
      </c>
      <c r="T314" s="254" t="s">
        <v>4186</v>
      </c>
      <c r="U314" s="254" t="s">
        <v>364</v>
      </c>
      <c r="V314" s="254" t="s">
        <v>320</v>
      </c>
      <c r="W314" s="254" t="s">
        <v>998</v>
      </c>
      <c r="AD314" s="164">
        <v>20</v>
      </c>
      <c r="AE314" s="163">
        <v>311</v>
      </c>
    </row>
    <row r="315" spans="1:31" ht="12" customHeight="1">
      <c r="A315" s="254" t="s">
        <v>1007</v>
      </c>
      <c r="B315" s="254" t="s">
        <v>996</v>
      </c>
      <c r="C315" s="255" t="s">
        <v>1008</v>
      </c>
      <c r="D315" s="255" t="s">
        <v>912</v>
      </c>
      <c r="E315" s="256" t="s">
        <v>368</v>
      </c>
      <c r="F315" s="257">
        <v>499.6</v>
      </c>
      <c r="G315" s="258" t="s">
        <v>315</v>
      </c>
      <c r="H315" s="259"/>
      <c r="I315" s="260">
        <f t="shared" si="10"/>
        <v>479.6</v>
      </c>
      <c r="J315" s="261" t="s">
        <v>315</v>
      </c>
      <c r="K315" s="262">
        <v>1</v>
      </c>
      <c r="L315" s="263" t="s">
        <v>316</v>
      </c>
      <c r="M315" s="264">
        <v>0.43</v>
      </c>
      <c r="N315" s="263" t="s">
        <v>317</v>
      </c>
      <c r="O315" s="265">
        <v>2.2999999999999998</v>
      </c>
      <c r="P315" s="266" t="s">
        <v>318</v>
      </c>
      <c r="Q315" s="254" t="s">
        <v>319</v>
      </c>
      <c r="R315" s="254" t="s">
        <v>905</v>
      </c>
      <c r="S315" s="254" t="s">
        <v>324</v>
      </c>
      <c r="T315" s="254"/>
      <c r="U315" s="254" t="s">
        <v>364</v>
      </c>
      <c r="V315" s="254" t="s">
        <v>320</v>
      </c>
      <c r="W315" s="254" t="s">
        <v>998</v>
      </c>
      <c r="AD315" s="164">
        <v>21</v>
      </c>
      <c r="AE315" s="163">
        <v>312</v>
      </c>
    </row>
    <row r="316" spans="1:31" ht="12" customHeight="1">
      <c r="A316" s="254" t="s">
        <v>3545</v>
      </c>
      <c r="B316" s="254" t="s">
        <v>996</v>
      </c>
      <c r="C316" s="255" t="s">
        <v>3546</v>
      </c>
      <c r="D316" s="255" t="s">
        <v>912</v>
      </c>
      <c r="E316" s="256" t="s">
        <v>396</v>
      </c>
      <c r="F316" s="257">
        <v>557.6</v>
      </c>
      <c r="G316" s="258" t="s">
        <v>315</v>
      </c>
      <c r="H316" s="259"/>
      <c r="I316" s="260">
        <f t="shared" si="10"/>
        <v>535.29999999999995</v>
      </c>
      <c r="J316" s="261" t="s">
        <v>315</v>
      </c>
      <c r="K316" s="262">
        <v>1</v>
      </c>
      <c r="L316" s="263" t="s">
        <v>316</v>
      </c>
      <c r="M316" s="264">
        <v>0</v>
      </c>
      <c r="N316" s="263" t="s">
        <v>317</v>
      </c>
      <c r="O316" s="265">
        <v>0</v>
      </c>
      <c r="P316" s="266" t="s">
        <v>318</v>
      </c>
      <c r="Q316" s="254" t="s">
        <v>319</v>
      </c>
      <c r="R316" s="254" t="s">
        <v>958</v>
      </c>
      <c r="S316" s="254" t="s">
        <v>324</v>
      </c>
      <c r="T316" s="254"/>
      <c r="U316" s="254" t="s">
        <v>364</v>
      </c>
      <c r="V316" s="254" t="s">
        <v>320</v>
      </c>
      <c r="W316" s="254" t="s">
        <v>2986</v>
      </c>
      <c r="AD316" s="164">
        <v>30</v>
      </c>
      <c r="AE316" s="163">
        <v>313</v>
      </c>
    </row>
    <row r="317" spans="1:31" ht="12" customHeight="1">
      <c r="A317" s="254" t="s">
        <v>3812</v>
      </c>
      <c r="B317" s="254" t="s">
        <v>996</v>
      </c>
      <c r="C317" s="255" t="s">
        <v>3813</v>
      </c>
      <c r="D317" s="255" t="s">
        <v>912</v>
      </c>
      <c r="E317" s="256" t="s">
        <v>371</v>
      </c>
      <c r="F317" s="257">
        <v>587</v>
      </c>
      <c r="G317" s="258" t="s">
        <v>315</v>
      </c>
      <c r="H317" s="259"/>
      <c r="I317" s="260">
        <f t="shared" si="10"/>
        <v>563.5</v>
      </c>
      <c r="J317" s="261" t="s">
        <v>315</v>
      </c>
      <c r="K317" s="262">
        <v>1</v>
      </c>
      <c r="L317" s="263" t="s">
        <v>316</v>
      </c>
      <c r="M317" s="264">
        <v>0</v>
      </c>
      <c r="N317" s="263" t="s">
        <v>317</v>
      </c>
      <c r="O317" s="265">
        <v>0</v>
      </c>
      <c r="P317" s="266" t="s">
        <v>318</v>
      </c>
      <c r="Q317" s="254" t="s">
        <v>319</v>
      </c>
      <c r="R317" s="254" t="s">
        <v>958</v>
      </c>
      <c r="S317" s="254" t="s">
        <v>324</v>
      </c>
      <c r="T317" s="254"/>
      <c r="U317" s="254" t="s">
        <v>364</v>
      </c>
      <c r="V317" s="254" t="s">
        <v>320</v>
      </c>
      <c r="W317" s="254" t="s">
        <v>2986</v>
      </c>
      <c r="AD317" s="164">
        <v>31</v>
      </c>
      <c r="AE317" s="163">
        <v>314</v>
      </c>
    </row>
    <row r="318" spans="1:31" ht="12" customHeight="1">
      <c r="A318" s="254" t="s">
        <v>3814</v>
      </c>
      <c r="B318" s="254" t="s">
        <v>996</v>
      </c>
      <c r="C318" s="255" t="s">
        <v>3815</v>
      </c>
      <c r="D318" s="255" t="s">
        <v>912</v>
      </c>
      <c r="E318" s="256" t="s">
        <v>371</v>
      </c>
      <c r="F318" s="257">
        <v>587</v>
      </c>
      <c r="G318" s="258" t="s">
        <v>315</v>
      </c>
      <c r="H318" s="259"/>
      <c r="I318" s="260">
        <f t="shared" si="10"/>
        <v>563.5</v>
      </c>
      <c r="J318" s="261" t="s">
        <v>315</v>
      </c>
      <c r="K318" s="262">
        <v>1</v>
      </c>
      <c r="L318" s="263" t="s">
        <v>316</v>
      </c>
      <c r="M318" s="264">
        <v>0</v>
      </c>
      <c r="N318" s="263" t="s">
        <v>317</v>
      </c>
      <c r="O318" s="265">
        <v>0</v>
      </c>
      <c r="P318" s="266" t="s">
        <v>318</v>
      </c>
      <c r="Q318" s="254" t="s">
        <v>319</v>
      </c>
      <c r="R318" s="254" t="s">
        <v>958</v>
      </c>
      <c r="S318" s="254" t="s">
        <v>324</v>
      </c>
      <c r="T318" s="254"/>
      <c r="U318" s="254" t="s">
        <v>364</v>
      </c>
      <c r="V318" s="254" t="s">
        <v>320</v>
      </c>
      <c r="W318" s="254" t="s">
        <v>2986</v>
      </c>
      <c r="AD318" s="164">
        <v>32</v>
      </c>
      <c r="AE318" s="163">
        <v>315</v>
      </c>
    </row>
    <row r="319" spans="1:31" ht="12" customHeight="1">
      <c r="A319" s="254" t="s">
        <v>2985</v>
      </c>
      <c r="B319" s="254" t="s">
        <v>996</v>
      </c>
      <c r="C319" s="255" t="s">
        <v>4324</v>
      </c>
      <c r="D319" s="255" t="s">
        <v>897</v>
      </c>
      <c r="E319" s="256" t="s">
        <v>396</v>
      </c>
      <c r="F319" s="257">
        <v>557.6</v>
      </c>
      <c r="G319" s="258" t="s">
        <v>315</v>
      </c>
      <c r="H319" s="259"/>
      <c r="I319" s="260">
        <f t="shared" si="10"/>
        <v>535.29999999999995</v>
      </c>
      <c r="J319" s="261" t="s">
        <v>315</v>
      </c>
      <c r="K319" s="262">
        <v>1</v>
      </c>
      <c r="L319" s="263" t="s">
        <v>316</v>
      </c>
      <c r="M319" s="264">
        <v>0</v>
      </c>
      <c r="N319" s="263" t="s">
        <v>317</v>
      </c>
      <c r="O319" s="265">
        <v>0</v>
      </c>
      <c r="P319" s="266" t="s">
        <v>318</v>
      </c>
      <c r="Q319" s="254" t="s">
        <v>319</v>
      </c>
      <c r="R319" s="254" t="s">
        <v>958</v>
      </c>
      <c r="S319" s="254" t="s">
        <v>324</v>
      </c>
      <c r="T319" s="254"/>
      <c r="U319" s="254" t="s">
        <v>364</v>
      </c>
      <c r="V319" s="254" t="s">
        <v>320</v>
      </c>
      <c r="W319" s="254" t="s">
        <v>2986</v>
      </c>
      <c r="AD319" s="164">
        <v>33</v>
      </c>
      <c r="AE319" s="163">
        <v>316</v>
      </c>
    </row>
    <row r="320" spans="1:31" ht="12" customHeight="1">
      <c r="A320" s="254" t="s">
        <v>1011</v>
      </c>
      <c r="B320" s="254" t="s">
        <v>1012</v>
      </c>
      <c r="C320" s="255" t="s">
        <v>1013</v>
      </c>
      <c r="D320" s="255" t="s">
        <v>897</v>
      </c>
      <c r="E320" s="256" t="s">
        <v>371</v>
      </c>
      <c r="F320" s="257">
        <v>295.2</v>
      </c>
      <c r="G320" s="258" t="s">
        <v>315</v>
      </c>
      <c r="H320" s="259"/>
      <c r="I320" s="260">
        <f t="shared" si="10"/>
        <v>283.39999999999998</v>
      </c>
      <c r="J320" s="261" t="s">
        <v>315</v>
      </c>
      <c r="K320" s="262">
        <v>1</v>
      </c>
      <c r="L320" s="263" t="s">
        <v>316</v>
      </c>
      <c r="M320" s="264">
        <v>0.36</v>
      </c>
      <c r="N320" s="263" t="s">
        <v>317</v>
      </c>
      <c r="O320" s="265">
        <v>2.1</v>
      </c>
      <c r="P320" s="266" t="s">
        <v>318</v>
      </c>
      <c r="Q320" s="254" t="s">
        <v>319</v>
      </c>
      <c r="R320" s="254" t="s">
        <v>953</v>
      </c>
      <c r="S320" s="254" t="s">
        <v>324</v>
      </c>
      <c r="T320" s="254"/>
      <c r="U320" s="254" t="s">
        <v>364</v>
      </c>
      <c r="V320" s="254" t="s">
        <v>320</v>
      </c>
      <c r="W320" s="254" t="s">
        <v>1014</v>
      </c>
      <c r="AD320" s="164">
        <v>5</v>
      </c>
      <c r="AE320" s="163">
        <v>317</v>
      </c>
    </row>
    <row r="321" spans="1:31" ht="12" customHeight="1">
      <c r="A321" s="254" t="s">
        <v>1020</v>
      </c>
      <c r="B321" s="254" t="s">
        <v>1016</v>
      </c>
      <c r="C321" s="255" t="s">
        <v>1021</v>
      </c>
      <c r="D321" s="255" t="s">
        <v>897</v>
      </c>
      <c r="E321" s="256" t="s">
        <v>371</v>
      </c>
      <c r="F321" s="257">
        <v>603.1</v>
      </c>
      <c r="G321" s="258" t="s">
        <v>315</v>
      </c>
      <c r="H321" s="259"/>
      <c r="I321" s="260">
        <f t="shared" si="10"/>
        <v>579</v>
      </c>
      <c r="J321" s="261" t="s">
        <v>315</v>
      </c>
      <c r="K321" s="262">
        <v>1</v>
      </c>
      <c r="L321" s="263" t="s">
        <v>316</v>
      </c>
      <c r="M321" s="264">
        <v>0.46</v>
      </c>
      <c r="N321" s="263" t="s">
        <v>317</v>
      </c>
      <c r="O321" s="265">
        <v>2.5</v>
      </c>
      <c r="P321" s="266" t="s">
        <v>318</v>
      </c>
      <c r="Q321" s="254" t="s">
        <v>319</v>
      </c>
      <c r="R321" s="254" t="s">
        <v>1019</v>
      </c>
      <c r="S321" s="254" t="s">
        <v>324</v>
      </c>
      <c r="T321" s="254"/>
      <c r="U321" s="254" t="s">
        <v>364</v>
      </c>
      <c r="V321" s="254" t="s">
        <v>320</v>
      </c>
      <c r="W321" s="254" t="s">
        <v>1018</v>
      </c>
      <c r="AD321" s="164">
        <v>5</v>
      </c>
      <c r="AE321" s="163">
        <v>318</v>
      </c>
    </row>
    <row r="322" spans="1:31" ht="12" customHeight="1">
      <c r="A322" s="254" t="s">
        <v>1015</v>
      </c>
      <c r="B322" s="254" t="s">
        <v>1016</v>
      </c>
      <c r="C322" s="255" t="s">
        <v>1017</v>
      </c>
      <c r="D322" s="255" t="s">
        <v>897</v>
      </c>
      <c r="E322" s="256" t="s">
        <v>371</v>
      </c>
      <c r="F322" s="257">
        <v>603.1</v>
      </c>
      <c r="G322" s="258" t="s">
        <v>315</v>
      </c>
      <c r="H322" s="259"/>
      <c r="I322" s="260">
        <f t="shared" si="10"/>
        <v>579</v>
      </c>
      <c r="J322" s="261" t="s">
        <v>315</v>
      </c>
      <c r="K322" s="262">
        <v>1</v>
      </c>
      <c r="L322" s="263" t="s">
        <v>316</v>
      </c>
      <c r="M322" s="264">
        <v>0.46</v>
      </c>
      <c r="N322" s="263" t="s">
        <v>317</v>
      </c>
      <c r="O322" s="265">
        <v>2.5</v>
      </c>
      <c r="P322" s="266" t="s">
        <v>318</v>
      </c>
      <c r="Q322" s="254" t="s">
        <v>319</v>
      </c>
      <c r="R322" s="254" t="s">
        <v>1019</v>
      </c>
      <c r="S322" s="254" t="s">
        <v>324</v>
      </c>
      <c r="T322" s="254"/>
      <c r="U322" s="254" t="s">
        <v>364</v>
      </c>
      <c r="V322" s="254" t="s">
        <v>320</v>
      </c>
      <c r="W322" s="254" t="s">
        <v>1018</v>
      </c>
      <c r="AD322" s="164">
        <v>6</v>
      </c>
      <c r="AE322" s="163">
        <v>319</v>
      </c>
    </row>
    <row r="323" spans="1:31" ht="12" customHeight="1">
      <c r="A323" s="254" t="s">
        <v>1028</v>
      </c>
      <c r="B323" s="254" t="s">
        <v>1016</v>
      </c>
      <c r="C323" s="255" t="s">
        <v>1029</v>
      </c>
      <c r="D323" s="255" t="s">
        <v>897</v>
      </c>
      <c r="E323" s="256" t="s">
        <v>368</v>
      </c>
      <c r="F323" s="257">
        <v>603.1</v>
      </c>
      <c r="G323" s="258" t="s">
        <v>315</v>
      </c>
      <c r="H323" s="259"/>
      <c r="I323" s="260">
        <f t="shared" si="10"/>
        <v>579</v>
      </c>
      <c r="J323" s="261" t="s">
        <v>315</v>
      </c>
      <c r="K323" s="262">
        <v>1</v>
      </c>
      <c r="L323" s="263" t="s">
        <v>316</v>
      </c>
      <c r="M323" s="264">
        <v>0.46</v>
      </c>
      <c r="N323" s="263" t="s">
        <v>317</v>
      </c>
      <c r="O323" s="265">
        <v>2.5</v>
      </c>
      <c r="P323" s="266" t="s">
        <v>318</v>
      </c>
      <c r="Q323" s="254" t="s">
        <v>319</v>
      </c>
      <c r="R323" s="254" t="s">
        <v>1019</v>
      </c>
      <c r="S323" s="254" t="s">
        <v>324</v>
      </c>
      <c r="T323" s="254"/>
      <c r="U323" s="254" t="s">
        <v>364</v>
      </c>
      <c r="V323" s="254" t="s">
        <v>320</v>
      </c>
      <c r="W323" s="254" t="s">
        <v>1018</v>
      </c>
      <c r="AD323" s="164">
        <v>7</v>
      </c>
      <c r="AE323" s="163">
        <v>320</v>
      </c>
    </row>
    <row r="324" spans="1:31" ht="12" customHeight="1">
      <c r="A324" s="254" t="s">
        <v>1025</v>
      </c>
      <c r="B324" s="254" t="s">
        <v>1016</v>
      </c>
      <c r="C324" s="255" t="s">
        <v>1026</v>
      </c>
      <c r="D324" s="255" t="s">
        <v>897</v>
      </c>
      <c r="E324" s="256" t="s">
        <v>354</v>
      </c>
      <c r="F324" s="257">
        <v>515</v>
      </c>
      <c r="G324" s="258" t="s">
        <v>315</v>
      </c>
      <c r="H324" s="259">
        <v>345</v>
      </c>
      <c r="I324" s="260">
        <f t="shared" si="10"/>
        <v>494.4</v>
      </c>
      <c r="J324" s="261" t="s">
        <v>315</v>
      </c>
      <c r="K324" s="262">
        <v>1</v>
      </c>
      <c r="L324" s="263" t="s">
        <v>316</v>
      </c>
      <c r="M324" s="264">
        <v>0.46</v>
      </c>
      <c r="N324" s="263" t="s">
        <v>317</v>
      </c>
      <c r="O324" s="265">
        <v>2.5</v>
      </c>
      <c r="P324" s="266" t="s">
        <v>318</v>
      </c>
      <c r="Q324" s="254" t="s">
        <v>319</v>
      </c>
      <c r="R324" s="254" t="s">
        <v>1019</v>
      </c>
      <c r="S324" s="254" t="s">
        <v>324</v>
      </c>
      <c r="T324" s="254" t="s">
        <v>4186</v>
      </c>
      <c r="U324" s="254" t="s">
        <v>364</v>
      </c>
      <c r="V324" s="254" t="s">
        <v>344</v>
      </c>
      <c r="W324" s="254" t="s">
        <v>1027</v>
      </c>
      <c r="AD324" s="164">
        <v>10</v>
      </c>
      <c r="AE324" s="163">
        <v>321</v>
      </c>
    </row>
    <row r="325" spans="1:31" ht="12" customHeight="1">
      <c r="A325" s="254" t="s">
        <v>3434</v>
      </c>
      <c r="B325" s="254" t="s">
        <v>1016</v>
      </c>
      <c r="C325" s="255" t="s">
        <v>3435</v>
      </c>
      <c r="D325" s="255" t="s">
        <v>897</v>
      </c>
      <c r="E325" s="256" t="s">
        <v>354</v>
      </c>
      <c r="F325" s="257">
        <v>449.8</v>
      </c>
      <c r="G325" s="258" t="s">
        <v>315</v>
      </c>
      <c r="H325" s="259">
        <v>301.39999999999998</v>
      </c>
      <c r="I325" s="260">
        <f t="shared" si="10"/>
        <v>431.8</v>
      </c>
      <c r="J325" s="261" t="s">
        <v>315</v>
      </c>
      <c r="K325" s="262">
        <v>1</v>
      </c>
      <c r="L325" s="263" t="s">
        <v>316</v>
      </c>
      <c r="M325" s="264">
        <v>0</v>
      </c>
      <c r="N325" s="263" t="s">
        <v>317</v>
      </c>
      <c r="O325" s="265">
        <v>0</v>
      </c>
      <c r="P325" s="266" t="s">
        <v>318</v>
      </c>
      <c r="Q325" s="254" t="s">
        <v>319</v>
      </c>
      <c r="R325" s="254" t="s">
        <v>1019</v>
      </c>
      <c r="S325" s="254" t="s">
        <v>324</v>
      </c>
      <c r="T325" s="254" t="s">
        <v>4186</v>
      </c>
      <c r="U325" s="254" t="s">
        <v>364</v>
      </c>
      <c r="V325" s="254" t="s">
        <v>320</v>
      </c>
      <c r="W325" s="254" t="s">
        <v>376</v>
      </c>
      <c r="AD325" s="164">
        <v>13</v>
      </c>
      <c r="AE325" s="163">
        <v>322</v>
      </c>
    </row>
    <row r="326" spans="1:31" ht="12" customHeight="1">
      <c r="A326" s="254" t="s">
        <v>1022</v>
      </c>
      <c r="B326" s="254" t="s">
        <v>1016</v>
      </c>
      <c r="C326" s="255" t="s">
        <v>1023</v>
      </c>
      <c r="D326" s="255" t="s">
        <v>1024</v>
      </c>
      <c r="E326" s="256" t="s">
        <v>354</v>
      </c>
      <c r="F326" s="257">
        <v>676.8</v>
      </c>
      <c r="G326" s="258" t="s">
        <v>315</v>
      </c>
      <c r="H326" s="259">
        <v>453.5</v>
      </c>
      <c r="I326" s="260">
        <f t="shared" si="10"/>
        <v>649.70000000000005</v>
      </c>
      <c r="J326" s="261" t="s">
        <v>315</v>
      </c>
      <c r="K326" s="262">
        <v>1</v>
      </c>
      <c r="L326" s="263" t="s">
        <v>316</v>
      </c>
      <c r="M326" s="264">
        <v>0</v>
      </c>
      <c r="N326" s="263" t="s">
        <v>317</v>
      </c>
      <c r="O326" s="265">
        <v>0</v>
      </c>
      <c r="P326" s="266" t="s">
        <v>318</v>
      </c>
      <c r="Q326" s="254" t="s">
        <v>319</v>
      </c>
      <c r="R326" s="254" t="s">
        <v>1019</v>
      </c>
      <c r="S326" s="254" t="s">
        <v>324</v>
      </c>
      <c r="T326" s="254" t="s">
        <v>4186</v>
      </c>
      <c r="U326" s="254" t="s">
        <v>364</v>
      </c>
      <c r="V326" s="254" t="s">
        <v>320</v>
      </c>
      <c r="W326" s="254" t="s">
        <v>1018</v>
      </c>
      <c r="AD326" s="164">
        <v>20</v>
      </c>
      <c r="AE326" s="163">
        <v>323</v>
      </c>
    </row>
    <row r="327" spans="1:31" ht="12" customHeight="1">
      <c r="A327" s="254" t="s">
        <v>3136</v>
      </c>
      <c r="B327" s="254" t="s">
        <v>1016</v>
      </c>
      <c r="C327" s="255" t="s">
        <v>3137</v>
      </c>
      <c r="D327" s="255" t="s">
        <v>1024</v>
      </c>
      <c r="E327" s="256" t="s">
        <v>368</v>
      </c>
      <c r="F327" s="257">
        <v>676.8</v>
      </c>
      <c r="G327" s="258" t="s">
        <v>315</v>
      </c>
      <c r="H327" s="259"/>
      <c r="I327" s="260">
        <f t="shared" si="10"/>
        <v>649.70000000000005</v>
      </c>
      <c r="J327" s="261" t="s">
        <v>315</v>
      </c>
      <c r="K327" s="262">
        <v>1</v>
      </c>
      <c r="L327" s="263" t="s">
        <v>316</v>
      </c>
      <c r="M327" s="264">
        <v>0.46</v>
      </c>
      <c r="N327" s="263" t="s">
        <v>317</v>
      </c>
      <c r="O327" s="265">
        <v>2.5</v>
      </c>
      <c r="P327" s="266" t="s">
        <v>318</v>
      </c>
      <c r="Q327" s="254" t="s">
        <v>319</v>
      </c>
      <c r="R327" s="254" t="s">
        <v>1019</v>
      </c>
      <c r="S327" s="254" t="s">
        <v>324</v>
      </c>
      <c r="T327" s="254"/>
      <c r="U327" s="254" t="s">
        <v>364</v>
      </c>
      <c r="V327" s="254" t="s">
        <v>320</v>
      </c>
      <c r="W327" s="254" t="s">
        <v>1018</v>
      </c>
      <c r="AD327" s="164">
        <v>21</v>
      </c>
      <c r="AE327" s="163">
        <v>324</v>
      </c>
    </row>
    <row r="328" spans="1:31" ht="12" customHeight="1">
      <c r="A328" s="254" t="s">
        <v>3227</v>
      </c>
      <c r="B328" s="254" t="s">
        <v>3228</v>
      </c>
      <c r="C328" s="255" t="s">
        <v>3229</v>
      </c>
      <c r="D328" s="255" t="s">
        <v>3230</v>
      </c>
      <c r="E328" s="256" t="s">
        <v>371</v>
      </c>
      <c r="F328" s="257">
        <v>497.3</v>
      </c>
      <c r="G328" s="258" t="s">
        <v>315</v>
      </c>
      <c r="H328" s="259"/>
      <c r="I328" s="260">
        <f t="shared" si="10"/>
        <v>477.4</v>
      </c>
      <c r="J328" s="261" t="s">
        <v>315</v>
      </c>
      <c r="K328" s="262">
        <v>1</v>
      </c>
      <c r="L328" s="263" t="s">
        <v>316</v>
      </c>
      <c r="M328" s="264">
        <v>0.46</v>
      </c>
      <c r="N328" s="263" t="s">
        <v>317</v>
      </c>
      <c r="O328" s="265">
        <v>2.5</v>
      </c>
      <c r="P328" s="266" t="s">
        <v>318</v>
      </c>
      <c r="Q328" s="254" t="s">
        <v>319</v>
      </c>
      <c r="R328" s="254" t="s">
        <v>953</v>
      </c>
      <c r="S328" s="254" t="s">
        <v>324</v>
      </c>
      <c r="T328" s="254"/>
      <c r="U328" s="254" t="s">
        <v>364</v>
      </c>
      <c r="V328" s="254" t="s">
        <v>344</v>
      </c>
      <c r="W328" s="254" t="s">
        <v>3231</v>
      </c>
      <c r="AD328" s="164">
        <v>5</v>
      </c>
      <c r="AE328" s="163">
        <v>325</v>
      </c>
    </row>
    <row r="329" spans="1:31" ht="12" customHeight="1">
      <c r="A329" s="254" t="s">
        <v>1030</v>
      </c>
      <c r="B329" s="254" t="s">
        <v>1031</v>
      </c>
      <c r="C329" s="255" t="s">
        <v>1032</v>
      </c>
      <c r="D329" s="255" t="s">
        <v>313</v>
      </c>
      <c r="E329" s="256" t="s">
        <v>314</v>
      </c>
      <c r="F329" s="257">
        <v>326.89999999999998</v>
      </c>
      <c r="G329" s="258" t="s">
        <v>315</v>
      </c>
      <c r="H329" s="259">
        <v>131.9</v>
      </c>
      <c r="I329" s="267">
        <v>131.9</v>
      </c>
      <c r="J329" s="261" t="s">
        <v>315</v>
      </c>
      <c r="K329" s="262">
        <v>1</v>
      </c>
      <c r="L329" s="263" t="s">
        <v>316</v>
      </c>
      <c r="M329" s="264">
        <v>0</v>
      </c>
      <c r="N329" s="263" t="s">
        <v>317</v>
      </c>
      <c r="O329" s="265">
        <v>0</v>
      </c>
      <c r="P329" s="266" t="s">
        <v>318</v>
      </c>
      <c r="Q329" s="254" t="s">
        <v>319</v>
      </c>
      <c r="R329" s="254"/>
      <c r="S329" s="254" t="s">
        <v>324</v>
      </c>
      <c r="T329" s="254" t="s">
        <v>325</v>
      </c>
      <c r="U329" s="254" t="s">
        <v>364</v>
      </c>
      <c r="V329" s="254" t="s">
        <v>344</v>
      </c>
      <c r="W329" s="254" t="s">
        <v>376</v>
      </c>
      <c r="AD329" s="164">
        <v>5</v>
      </c>
      <c r="AE329" s="163">
        <v>326</v>
      </c>
    </row>
    <row r="330" spans="1:31" ht="12" customHeight="1">
      <c r="A330" s="254" t="s">
        <v>3234</v>
      </c>
      <c r="B330" s="254" t="s">
        <v>3200</v>
      </c>
      <c r="C330" s="255" t="s">
        <v>3235</v>
      </c>
      <c r="D330" s="255" t="s">
        <v>313</v>
      </c>
      <c r="E330" s="256" t="s">
        <v>368</v>
      </c>
      <c r="F330" s="257">
        <v>369.9</v>
      </c>
      <c r="G330" s="258" t="s">
        <v>315</v>
      </c>
      <c r="H330" s="259"/>
      <c r="I330" s="260">
        <f t="shared" ref="I330:I355" si="11">ROUND(IF(F330&gt;0,+F330*(100-I$2)/100,""),1)</f>
        <v>355.1</v>
      </c>
      <c r="J330" s="261" t="s">
        <v>315</v>
      </c>
      <c r="K330" s="262">
        <v>1</v>
      </c>
      <c r="L330" s="263" t="s">
        <v>316</v>
      </c>
      <c r="M330" s="264">
        <v>0.42</v>
      </c>
      <c r="N330" s="263" t="s">
        <v>317</v>
      </c>
      <c r="O330" s="265">
        <v>2.13</v>
      </c>
      <c r="P330" s="266" t="s">
        <v>318</v>
      </c>
      <c r="Q330" s="254" t="s">
        <v>319</v>
      </c>
      <c r="R330" s="254" t="s">
        <v>1057</v>
      </c>
      <c r="S330" s="254" t="s">
        <v>324</v>
      </c>
      <c r="T330" s="254"/>
      <c r="U330" s="254" t="s">
        <v>364</v>
      </c>
      <c r="V330" s="254" t="s">
        <v>320</v>
      </c>
      <c r="W330" s="254" t="s">
        <v>3236</v>
      </c>
      <c r="AD330" s="164">
        <v>5</v>
      </c>
      <c r="AE330" s="163">
        <v>327</v>
      </c>
    </row>
    <row r="331" spans="1:31" ht="12" customHeight="1">
      <c r="A331" s="254" t="s">
        <v>3237</v>
      </c>
      <c r="B331" s="254" t="s">
        <v>3200</v>
      </c>
      <c r="C331" s="255" t="s">
        <v>3238</v>
      </c>
      <c r="D331" s="255" t="s">
        <v>313</v>
      </c>
      <c r="E331" s="256" t="s">
        <v>368</v>
      </c>
      <c r="F331" s="257">
        <v>379.8</v>
      </c>
      <c r="G331" s="258" t="s">
        <v>315</v>
      </c>
      <c r="H331" s="259"/>
      <c r="I331" s="260">
        <f t="shared" si="11"/>
        <v>364.6</v>
      </c>
      <c r="J331" s="261" t="s">
        <v>315</v>
      </c>
      <c r="K331" s="262">
        <v>1</v>
      </c>
      <c r="L331" s="263" t="s">
        <v>316</v>
      </c>
      <c r="M331" s="264">
        <v>0</v>
      </c>
      <c r="N331" s="263" t="s">
        <v>317</v>
      </c>
      <c r="O331" s="265">
        <v>0</v>
      </c>
      <c r="P331" s="266" t="s">
        <v>318</v>
      </c>
      <c r="Q331" s="254" t="s">
        <v>349</v>
      </c>
      <c r="R331" s="254" t="s">
        <v>1057</v>
      </c>
      <c r="S331" s="254" t="s">
        <v>324</v>
      </c>
      <c r="T331" s="254"/>
      <c r="U331" s="254" t="s">
        <v>364</v>
      </c>
      <c r="V331" s="254" t="s">
        <v>320</v>
      </c>
      <c r="W331" s="254" t="s">
        <v>3202</v>
      </c>
      <c r="AD331" s="164">
        <v>6</v>
      </c>
      <c r="AE331" s="163">
        <v>328</v>
      </c>
    </row>
    <row r="332" spans="1:31" ht="12" customHeight="1">
      <c r="A332" s="254" t="s">
        <v>3199</v>
      </c>
      <c r="B332" s="254" t="s">
        <v>3200</v>
      </c>
      <c r="C332" s="255" t="s">
        <v>3201</v>
      </c>
      <c r="D332" s="255" t="s">
        <v>313</v>
      </c>
      <c r="E332" s="256" t="s">
        <v>368</v>
      </c>
      <c r="F332" s="257">
        <v>357.8</v>
      </c>
      <c r="G332" s="258" t="s">
        <v>315</v>
      </c>
      <c r="H332" s="259"/>
      <c r="I332" s="260">
        <f t="shared" si="11"/>
        <v>343.5</v>
      </c>
      <c r="J332" s="261" t="s">
        <v>315</v>
      </c>
      <c r="K332" s="262">
        <v>1</v>
      </c>
      <c r="L332" s="263" t="s">
        <v>316</v>
      </c>
      <c r="M332" s="264">
        <v>0.42</v>
      </c>
      <c r="N332" s="263" t="s">
        <v>317</v>
      </c>
      <c r="O332" s="265">
        <v>2.13</v>
      </c>
      <c r="P332" s="266" t="s">
        <v>318</v>
      </c>
      <c r="Q332" s="254" t="s">
        <v>319</v>
      </c>
      <c r="R332" s="254" t="s">
        <v>2874</v>
      </c>
      <c r="S332" s="254" t="s">
        <v>324</v>
      </c>
      <c r="T332" s="254"/>
      <c r="U332" s="254" t="s">
        <v>1037</v>
      </c>
      <c r="V332" s="254" t="s">
        <v>320</v>
      </c>
      <c r="W332" s="254" t="s">
        <v>3202</v>
      </c>
      <c r="AD332" s="164">
        <v>15</v>
      </c>
      <c r="AE332" s="163">
        <v>329</v>
      </c>
    </row>
    <row r="333" spans="1:31" ht="12" customHeight="1">
      <c r="A333" s="254" t="s">
        <v>1033</v>
      </c>
      <c r="B333" s="254" t="s">
        <v>1034</v>
      </c>
      <c r="C333" s="255" t="s">
        <v>1035</v>
      </c>
      <c r="D333" s="255" t="s">
        <v>313</v>
      </c>
      <c r="E333" s="256" t="s">
        <v>354</v>
      </c>
      <c r="F333" s="257">
        <v>525.29999999999995</v>
      </c>
      <c r="G333" s="258" t="s">
        <v>315</v>
      </c>
      <c r="H333" s="259">
        <v>352</v>
      </c>
      <c r="I333" s="260">
        <f t="shared" si="11"/>
        <v>504.3</v>
      </c>
      <c r="J333" s="261" t="s">
        <v>315</v>
      </c>
      <c r="K333" s="262">
        <v>1</v>
      </c>
      <c r="L333" s="263" t="s">
        <v>316</v>
      </c>
      <c r="M333" s="264">
        <v>0.42</v>
      </c>
      <c r="N333" s="263" t="s">
        <v>317</v>
      </c>
      <c r="O333" s="265">
        <v>2.1</v>
      </c>
      <c r="P333" s="266" t="s">
        <v>318</v>
      </c>
      <c r="Q333" s="254" t="s">
        <v>319</v>
      </c>
      <c r="R333" s="254" t="s">
        <v>1038</v>
      </c>
      <c r="S333" s="254" t="s">
        <v>1039</v>
      </c>
      <c r="T333" s="254" t="s">
        <v>4186</v>
      </c>
      <c r="U333" s="254" t="s">
        <v>1037</v>
      </c>
      <c r="V333" s="254" t="s">
        <v>320</v>
      </c>
      <c r="W333" s="254" t="s">
        <v>1036</v>
      </c>
      <c r="AD333" s="164">
        <v>5</v>
      </c>
      <c r="AE333" s="163">
        <v>330</v>
      </c>
    </row>
    <row r="334" spans="1:31" ht="12" customHeight="1">
      <c r="A334" s="254" t="s">
        <v>1040</v>
      </c>
      <c r="B334" s="254" t="s">
        <v>1034</v>
      </c>
      <c r="C334" s="255" t="s">
        <v>1041</v>
      </c>
      <c r="D334" s="255" t="s">
        <v>313</v>
      </c>
      <c r="E334" s="256" t="s">
        <v>354</v>
      </c>
      <c r="F334" s="257">
        <v>525.29999999999995</v>
      </c>
      <c r="G334" s="258" t="s">
        <v>315</v>
      </c>
      <c r="H334" s="259">
        <v>352</v>
      </c>
      <c r="I334" s="260">
        <f t="shared" si="11"/>
        <v>504.3</v>
      </c>
      <c r="J334" s="261" t="s">
        <v>315</v>
      </c>
      <c r="K334" s="262">
        <v>1</v>
      </c>
      <c r="L334" s="263" t="s">
        <v>316</v>
      </c>
      <c r="M334" s="264">
        <v>0.42</v>
      </c>
      <c r="N334" s="263" t="s">
        <v>317</v>
      </c>
      <c r="O334" s="265">
        <v>2.1</v>
      </c>
      <c r="P334" s="266" t="s">
        <v>318</v>
      </c>
      <c r="Q334" s="254" t="s">
        <v>319</v>
      </c>
      <c r="R334" s="254" t="s">
        <v>1038</v>
      </c>
      <c r="S334" s="254" t="s">
        <v>1039</v>
      </c>
      <c r="T334" s="254" t="s">
        <v>4186</v>
      </c>
      <c r="U334" s="254" t="s">
        <v>1037</v>
      </c>
      <c r="V334" s="254" t="s">
        <v>320</v>
      </c>
      <c r="W334" s="254" t="s">
        <v>1036</v>
      </c>
      <c r="AD334" s="164">
        <v>6</v>
      </c>
      <c r="AE334" s="163">
        <v>331</v>
      </c>
    </row>
    <row r="335" spans="1:31" ht="12" customHeight="1">
      <c r="A335" s="254" t="s">
        <v>1042</v>
      </c>
      <c r="B335" s="254" t="s">
        <v>1034</v>
      </c>
      <c r="C335" s="255" t="s">
        <v>1043</v>
      </c>
      <c r="D335" s="255" t="s">
        <v>313</v>
      </c>
      <c r="E335" s="256" t="s">
        <v>368</v>
      </c>
      <c r="F335" s="257">
        <v>525.29999999999995</v>
      </c>
      <c r="G335" s="258" t="s">
        <v>315</v>
      </c>
      <c r="H335" s="259"/>
      <c r="I335" s="260">
        <f t="shared" si="11"/>
        <v>504.3</v>
      </c>
      <c r="J335" s="261" t="s">
        <v>315</v>
      </c>
      <c r="K335" s="262">
        <v>1</v>
      </c>
      <c r="L335" s="263" t="s">
        <v>316</v>
      </c>
      <c r="M335" s="264">
        <v>0.42</v>
      </c>
      <c r="N335" s="263" t="s">
        <v>317</v>
      </c>
      <c r="O335" s="265">
        <v>2.1</v>
      </c>
      <c r="P335" s="266" t="s">
        <v>318</v>
      </c>
      <c r="Q335" s="254" t="s">
        <v>319</v>
      </c>
      <c r="R335" s="254" t="s">
        <v>1038</v>
      </c>
      <c r="S335" s="254" t="s">
        <v>1039</v>
      </c>
      <c r="T335" s="254"/>
      <c r="U335" s="254" t="s">
        <v>1037</v>
      </c>
      <c r="V335" s="254" t="s">
        <v>320</v>
      </c>
      <c r="W335" s="254" t="s">
        <v>1036</v>
      </c>
      <c r="AD335" s="164">
        <v>15</v>
      </c>
      <c r="AE335" s="163">
        <v>332</v>
      </c>
    </row>
    <row r="336" spans="1:31" ht="12" customHeight="1">
      <c r="A336" s="254" t="s">
        <v>3503</v>
      </c>
      <c r="B336" s="254" t="s">
        <v>1045</v>
      </c>
      <c r="C336" s="255" t="s">
        <v>3504</v>
      </c>
      <c r="D336" s="255" t="s">
        <v>626</v>
      </c>
      <c r="E336" s="256" t="s">
        <v>371</v>
      </c>
      <c r="F336" s="257">
        <v>267.3</v>
      </c>
      <c r="G336" s="258" t="s">
        <v>315</v>
      </c>
      <c r="H336" s="259"/>
      <c r="I336" s="260">
        <f t="shared" si="11"/>
        <v>256.60000000000002</v>
      </c>
      <c r="J336" s="261" t="s">
        <v>315</v>
      </c>
      <c r="K336" s="262">
        <v>1</v>
      </c>
      <c r="L336" s="263" t="s">
        <v>316</v>
      </c>
      <c r="M336" s="264">
        <v>0</v>
      </c>
      <c r="N336" s="263" t="s">
        <v>317</v>
      </c>
      <c r="O336" s="265">
        <v>0</v>
      </c>
      <c r="P336" s="266" t="s">
        <v>318</v>
      </c>
      <c r="Q336" s="254" t="s">
        <v>319</v>
      </c>
      <c r="R336" s="254" t="s">
        <v>631</v>
      </c>
      <c r="S336" s="254" t="s">
        <v>324</v>
      </c>
      <c r="T336" s="254"/>
      <c r="U336" s="254" t="s">
        <v>364</v>
      </c>
      <c r="V336" s="254" t="s">
        <v>1048</v>
      </c>
      <c r="W336" s="254" t="s">
        <v>376</v>
      </c>
      <c r="AD336" s="164">
        <v>5</v>
      </c>
      <c r="AE336" s="163">
        <v>333</v>
      </c>
    </row>
    <row r="337" spans="1:31" ht="12" customHeight="1">
      <c r="A337" s="254" t="s">
        <v>3387</v>
      </c>
      <c r="B337" s="254" t="s">
        <v>1045</v>
      </c>
      <c r="C337" s="255" t="s">
        <v>3388</v>
      </c>
      <c r="D337" s="255" t="s">
        <v>626</v>
      </c>
      <c r="E337" s="256" t="s">
        <v>371</v>
      </c>
      <c r="F337" s="257">
        <v>300.3</v>
      </c>
      <c r="G337" s="258" t="s">
        <v>315</v>
      </c>
      <c r="H337" s="259"/>
      <c r="I337" s="260">
        <f t="shared" si="11"/>
        <v>288.3</v>
      </c>
      <c r="J337" s="261" t="s">
        <v>315</v>
      </c>
      <c r="K337" s="262">
        <v>1</v>
      </c>
      <c r="L337" s="263" t="s">
        <v>316</v>
      </c>
      <c r="M337" s="264">
        <v>0</v>
      </c>
      <c r="N337" s="263" t="s">
        <v>317</v>
      </c>
      <c r="O337" s="265">
        <v>0</v>
      </c>
      <c r="P337" s="266" t="s">
        <v>318</v>
      </c>
      <c r="Q337" s="254" t="s">
        <v>319</v>
      </c>
      <c r="R337" s="254" t="s">
        <v>631</v>
      </c>
      <c r="S337" s="254" t="s">
        <v>324</v>
      </c>
      <c r="T337" s="254"/>
      <c r="U337" s="254" t="s">
        <v>364</v>
      </c>
      <c r="V337" s="254" t="s">
        <v>1048</v>
      </c>
      <c r="W337" s="254" t="s">
        <v>376</v>
      </c>
      <c r="AD337" s="164">
        <v>6</v>
      </c>
      <c r="AE337" s="163">
        <v>334</v>
      </c>
    </row>
    <row r="338" spans="1:31" ht="12" customHeight="1">
      <c r="A338" s="254" t="s">
        <v>3151</v>
      </c>
      <c r="B338" s="254" t="s">
        <v>1045</v>
      </c>
      <c r="C338" s="255" t="s">
        <v>3152</v>
      </c>
      <c r="D338" s="255" t="s">
        <v>1052</v>
      </c>
      <c r="E338" s="256" t="s">
        <v>371</v>
      </c>
      <c r="F338" s="257">
        <v>282.8</v>
      </c>
      <c r="G338" s="258" t="s">
        <v>315</v>
      </c>
      <c r="H338" s="259"/>
      <c r="I338" s="260">
        <f t="shared" si="11"/>
        <v>271.5</v>
      </c>
      <c r="J338" s="261" t="s">
        <v>315</v>
      </c>
      <c r="K338" s="262">
        <v>1</v>
      </c>
      <c r="L338" s="263" t="s">
        <v>316</v>
      </c>
      <c r="M338" s="264">
        <v>0</v>
      </c>
      <c r="N338" s="263" t="s">
        <v>317</v>
      </c>
      <c r="O338" s="265">
        <v>0</v>
      </c>
      <c r="P338" s="266" t="s">
        <v>318</v>
      </c>
      <c r="Q338" s="254" t="s">
        <v>319</v>
      </c>
      <c r="R338" s="254" t="s">
        <v>631</v>
      </c>
      <c r="S338" s="254" t="s">
        <v>324</v>
      </c>
      <c r="T338" s="254"/>
      <c r="U338" s="254" t="s">
        <v>364</v>
      </c>
      <c r="V338" s="254" t="s">
        <v>1048</v>
      </c>
      <c r="W338" s="254" t="s">
        <v>1049</v>
      </c>
      <c r="AD338" s="164">
        <v>10</v>
      </c>
      <c r="AE338" s="163">
        <v>335</v>
      </c>
    </row>
    <row r="339" spans="1:31" ht="12" customHeight="1">
      <c r="A339" s="254" t="s">
        <v>1044</v>
      </c>
      <c r="B339" s="254" t="s">
        <v>1045</v>
      </c>
      <c r="C339" s="255" t="s">
        <v>1046</v>
      </c>
      <c r="D339" s="255" t="s">
        <v>1047</v>
      </c>
      <c r="E339" s="256" t="s">
        <v>354</v>
      </c>
      <c r="F339" s="257">
        <v>302.8</v>
      </c>
      <c r="G339" s="258" t="s">
        <v>315</v>
      </c>
      <c r="H339" s="259">
        <v>202.9</v>
      </c>
      <c r="I339" s="260">
        <f t="shared" si="11"/>
        <v>290.7</v>
      </c>
      <c r="J339" s="261" t="s">
        <v>315</v>
      </c>
      <c r="K339" s="262">
        <v>1</v>
      </c>
      <c r="L339" s="263" t="s">
        <v>316</v>
      </c>
      <c r="M339" s="264">
        <v>0.255</v>
      </c>
      <c r="N339" s="263" t="s">
        <v>317</v>
      </c>
      <c r="O339" s="265">
        <v>1.8</v>
      </c>
      <c r="P339" s="266" t="s">
        <v>318</v>
      </c>
      <c r="Q339" s="254" t="s">
        <v>319</v>
      </c>
      <c r="R339" s="254" t="s">
        <v>631</v>
      </c>
      <c r="S339" s="254" t="s">
        <v>324</v>
      </c>
      <c r="T339" s="254" t="s">
        <v>4186</v>
      </c>
      <c r="U339" s="254" t="s">
        <v>364</v>
      </c>
      <c r="V339" s="254" t="s">
        <v>1048</v>
      </c>
      <c r="W339" s="254" t="s">
        <v>1049</v>
      </c>
      <c r="AD339" s="164">
        <v>11</v>
      </c>
      <c r="AE339" s="163">
        <v>336</v>
      </c>
    </row>
    <row r="340" spans="1:31" ht="12" customHeight="1">
      <c r="A340" s="254" t="s">
        <v>1050</v>
      </c>
      <c r="B340" s="254" t="s">
        <v>1045</v>
      </c>
      <c r="C340" s="255" t="s">
        <v>1051</v>
      </c>
      <c r="D340" s="255" t="s">
        <v>1052</v>
      </c>
      <c r="E340" s="256" t="s">
        <v>368</v>
      </c>
      <c r="F340" s="257">
        <v>302.8</v>
      </c>
      <c r="G340" s="258" t="s">
        <v>315</v>
      </c>
      <c r="H340" s="259"/>
      <c r="I340" s="260">
        <f t="shared" si="11"/>
        <v>290.7</v>
      </c>
      <c r="J340" s="261" t="s">
        <v>315</v>
      </c>
      <c r="K340" s="262">
        <v>1</v>
      </c>
      <c r="L340" s="263" t="s">
        <v>316</v>
      </c>
      <c r="M340" s="264">
        <v>0.255</v>
      </c>
      <c r="N340" s="263" t="s">
        <v>317</v>
      </c>
      <c r="O340" s="265">
        <v>1.8</v>
      </c>
      <c r="P340" s="266" t="s">
        <v>318</v>
      </c>
      <c r="Q340" s="254" t="s">
        <v>319</v>
      </c>
      <c r="R340" s="254" t="s">
        <v>631</v>
      </c>
      <c r="S340" s="254" t="s">
        <v>324</v>
      </c>
      <c r="T340" s="254"/>
      <c r="U340" s="254" t="s">
        <v>364</v>
      </c>
      <c r="V340" s="254" t="s">
        <v>1048</v>
      </c>
      <c r="W340" s="254" t="s">
        <v>1049</v>
      </c>
      <c r="AD340" s="164">
        <v>15</v>
      </c>
      <c r="AE340" s="163">
        <v>337</v>
      </c>
    </row>
    <row r="341" spans="1:31" ht="12" customHeight="1">
      <c r="A341" s="254" t="s">
        <v>1053</v>
      </c>
      <c r="B341" s="254" t="s">
        <v>1054</v>
      </c>
      <c r="C341" s="255" t="s">
        <v>1055</v>
      </c>
      <c r="D341" s="255" t="s">
        <v>313</v>
      </c>
      <c r="E341" s="256" t="s">
        <v>396</v>
      </c>
      <c r="F341" s="257">
        <v>312.39999999999998</v>
      </c>
      <c r="G341" s="258" t="s">
        <v>315</v>
      </c>
      <c r="H341" s="259"/>
      <c r="I341" s="260">
        <f t="shared" si="11"/>
        <v>299.89999999999998</v>
      </c>
      <c r="J341" s="261" t="s">
        <v>315</v>
      </c>
      <c r="K341" s="262">
        <v>1</v>
      </c>
      <c r="L341" s="263" t="s">
        <v>316</v>
      </c>
      <c r="M341" s="264">
        <v>0.39</v>
      </c>
      <c r="N341" s="263" t="s">
        <v>317</v>
      </c>
      <c r="O341" s="265">
        <v>2</v>
      </c>
      <c r="P341" s="266" t="s">
        <v>318</v>
      </c>
      <c r="Q341" s="254" t="s">
        <v>339</v>
      </c>
      <c r="R341" s="254" t="s">
        <v>1057</v>
      </c>
      <c r="S341" s="254" t="s">
        <v>324</v>
      </c>
      <c r="T341" s="254"/>
      <c r="U341" s="254" t="s">
        <v>364</v>
      </c>
      <c r="V341" s="254" t="s">
        <v>749</v>
      </c>
      <c r="W341" s="254" t="s">
        <v>1056</v>
      </c>
      <c r="AD341" s="164">
        <v>5</v>
      </c>
      <c r="AE341" s="163">
        <v>338</v>
      </c>
    </row>
    <row r="342" spans="1:31" ht="12" customHeight="1">
      <c r="A342" s="254" t="s">
        <v>1058</v>
      </c>
      <c r="B342" s="254" t="s">
        <v>1054</v>
      </c>
      <c r="C342" s="255" t="s">
        <v>1059</v>
      </c>
      <c r="D342" s="255" t="s">
        <v>313</v>
      </c>
      <c r="E342" s="256" t="s">
        <v>362</v>
      </c>
      <c r="F342" s="257">
        <v>317.3</v>
      </c>
      <c r="G342" s="258" t="s">
        <v>315</v>
      </c>
      <c r="H342" s="259"/>
      <c r="I342" s="260">
        <f t="shared" si="11"/>
        <v>304.60000000000002</v>
      </c>
      <c r="J342" s="261" t="s">
        <v>315</v>
      </c>
      <c r="K342" s="262">
        <v>1</v>
      </c>
      <c r="L342" s="263" t="s">
        <v>316</v>
      </c>
      <c r="M342" s="264">
        <v>0.42</v>
      </c>
      <c r="N342" s="263" t="s">
        <v>317</v>
      </c>
      <c r="O342" s="265">
        <v>2.13</v>
      </c>
      <c r="P342" s="266" t="s">
        <v>318</v>
      </c>
      <c r="Q342" s="254" t="s">
        <v>319</v>
      </c>
      <c r="R342" s="254" t="s">
        <v>1057</v>
      </c>
      <c r="S342" s="254" t="s">
        <v>324</v>
      </c>
      <c r="T342" s="254" t="s">
        <v>464</v>
      </c>
      <c r="U342" s="254" t="s">
        <v>364</v>
      </c>
      <c r="V342" s="254" t="s">
        <v>749</v>
      </c>
      <c r="W342" s="254" t="s">
        <v>1056</v>
      </c>
      <c r="AD342" s="164">
        <v>6</v>
      </c>
      <c r="AE342" s="163">
        <v>339</v>
      </c>
    </row>
    <row r="343" spans="1:31" ht="12" customHeight="1">
      <c r="A343" s="254" t="s">
        <v>1062</v>
      </c>
      <c r="B343" s="254" t="s">
        <v>1054</v>
      </c>
      <c r="C343" s="255" t="s">
        <v>1063</v>
      </c>
      <c r="D343" s="255" t="s">
        <v>313</v>
      </c>
      <c r="E343" s="256" t="s">
        <v>396</v>
      </c>
      <c r="F343" s="257">
        <v>341.4</v>
      </c>
      <c r="G343" s="258" t="s">
        <v>315</v>
      </c>
      <c r="H343" s="259"/>
      <c r="I343" s="260">
        <f t="shared" si="11"/>
        <v>327.7</v>
      </c>
      <c r="J343" s="261" t="s">
        <v>315</v>
      </c>
      <c r="K343" s="262">
        <v>1</v>
      </c>
      <c r="L343" s="263" t="s">
        <v>316</v>
      </c>
      <c r="M343" s="264">
        <v>0.49</v>
      </c>
      <c r="N343" s="263" t="s">
        <v>317</v>
      </c>
      <c r="O343" s="265">
        <v>2.2999999999999998</v>
      </c>
      <c r="P343" s="266" t="s">
        <v>318</v>
      </c>
      <c r="Q343" s="254" t="s">
        <v>349</v>
      </c>
      <c r="R343" s="254" t="s">
        <v>1057</v>
      </c>
      <c r="S343" s="254" t="s">
        <v>324</v>
      </c>
      <c r="T343" s="254"/>
      <c r="U343" s="254" t="s">
        <v>364</v>
      </c>
      <c r="V343" s="254" t="s">
        <v>320</v>
      </c>
      <c r="W343" s="254" t="s">
        <v>1056</v>
      </c>
      <c r="AD343" s="164">
        <v>7</v>
      </c>
      <c r="AE343" s="163">
        <v>340</v>
      </c>
    </row>
    <row r="344" spans="1:31" ht="12" customHeight="1">
      <c r="A344" s="254" t="s">
        <v>3241</v>
      </c>
      <c r="B344" s="254" t="s">
        <v>1054</v>
      </c>
      <c r="C344" s="255" t="s">
        <v>3242</v>
      </c>
      <c r="D344" s="255" t="s">
        <v>313</v>
      </c>
      <c r="E344" s="256" t="s">
        <v>368</v>
      </c>
      <c r="F344" s="257">
        <v>327.8</v>
      </c>
      <c r="G344" s="258" t="s">
        <v>315</v>
      </c>
      <c r="H344" s="259"/>
      <c r="I344" s="260">
        <f t="shared" si="11"/>
        <v>314.7</v>
      </c>
      <c r="J344" s="261" t="s">
        <v>315</v>
      </c>
      <c r="K344" s="262">
        <v>1</v>
      </c>
      <c r="L344" s="263" t="s">
        <v>316</v>
      </c>
      <c r="M344" s="264">
        <v>0.39</v>
      </c>
      <c r="N344" s="263" t="s">
        <v>317</v>
      </c>
      <c r="O344" s="265">
        <v>2</v>
      </c>
      <c r="P344" s="266" t="s">
        <v>318</v>
      </c>
      <c r="Q344" s="254" t="s">
        <v>339</v>
      </c>
      <c r="R344" s="254" t="s">
        <v>1057</v>
      </c>
      <c r="S344" s="254" t="s">
        <v>324</v>
      </c>
      <c r="T344" s="254"/>
      <c r="U344" s="254" t="s">
        <v>364</v>
      </c>
      <c r="V344" s="254" t="s">
        <v>749</v>
      </c>
      <c r="W344" s="254" t="s">
        <v>1056</v>
      </c>
      <c r="AD344" s="164">
        <v>10</v>
      </c>
      <c r="AE344" s="163">
        <v>341</v>
      </c>
    </row>
    <row r="345" spans="1:31" ht="12" customHeight="1">
      <c r="A345" s="254" t="s">
        <v>1060</v>
      </c>
      <c r="B345" s="254" t="s">
        <v>1054</v>
      </c>
      <c r="C345" s="255" t="s">
        <v>1061</v>
      </c>
      <c r="D345" s="255" t="s">
        <v>313</v>
      </c>
      <c r="E345" s="256" t="s">
        <v>368</v>
      </c>
      <c r="F345" s="257">
        <v>339.5</v>
      </c>
      <c r="G345" s="258" t="s">
        <v>315</v>
      </c>
      <c r="H345" s="259"/>
      <c r="I345" s="260">
        <f t="shared" si="11"/>
        <v>325.89999999999998</v>
      </c>
      <c r="J345" s="261" t="s">
        <v>315</v>
      </c>
      <c r="K345" s="262">
        <v>1</v>
      </c>
      <c r="L345" s="263" t="s">
        <v>316</v>
      </c>
      <c r="M345" s="264">
        <v>0.42</v>
      </c>
      <c r="N345" s="263" t="s">
        <v>317</v>
      </c>
      <c r="O345" s="265">
        <v>2.13</v>
      </c>
      <c r="P345" s="266" t="s">
        <v>318</v>
      </c>
      <c r="Q345" s="254" t="s">
        <v>319</v>
      </c>
      <c r="R345" s="254" t="s">
        <v>1057</v>
      </c>
      <c r="S345" s="254" t="s">
        <v>324</v>
      </c>
      <c r="T345" s="254"/>
      <c r="U345" s="254" t="s">
        <v>364</v>
      </c>
      <c r="V345" s="254" t="s">
        <v>320</v>
      </c>
      <c r="W345" s="254" t="s">
        <v>1056</v>
      </c>
      <c r="AD345" s="164">
        <v>11</v>
      </c>
      <c r="AE345" s="163">
        <v>342</v>
      </c>
    </row>
    <row r="346" spans="1:31" ht="12" customHeight="1">
      <c r="A346" s="254" t="s">
        <v>3239</v>
      </c>
      <c r="B346" s="254" t="s">
        <v>1054</v>
      </c>
      <c r="C346" s="255" t="s">
        <v>3240</v>
      </c>
      <c r="D346" s="255" t="s">
        <v>313</v>
      </c>
      <c r="E346" s="256" t="s">
        <v>368</v>
      </c>
      <c r="F346" s="257">
        <v>356.3</v>
      </c>
      <c r="G346" s="258" t="s">
        <v>315</v>
      </c>
      <c r="H346" s="259"/>
      <c r="I346" s="260">
        <f t="shared" si="11"/>
        <v>342</v>
      </c>
      <c r="J346" s="261" t="s">
        <v>315</v>
      </c>
      <c r="K346" s="262">
        <v>1</v>
      </c>
      <c r="L346" s="263" t="s">
        <v>316</v>
      </c>
      <c r="M346" s="264">
        <v>0.49</v>
      </c>
      <c r="N346" s="263" t="s">
        <v>317</v>
      </c>
      <c r="O346" s="265">
        <v>2.2999999999999998</v>
      </c>
      <c r="P346" s="266" t="s">
        <v>318</v>
      </c>
      <c r="Q346" s="254" t="s">
        <v>349</v>
      </c>
      <c r="R346" s="254" t="s">
        <v>1057</v>
      </c>
      <c r="S346" s="254" t="s">
        <v>324</v>
      </c>
      <c r="T346" s="254"/>
      <c r="U346" s="254" t="s">
        <v>364</v>
      </c>
      <c r="V346" s="254" t="s">
        <v>320</v>
      </c>
      <c r="W346" s="254" t="s">
        <v>1056</v>
      </c>
      <c r="AD346" s="164">
        <v>12</v>
      </c>
      <c r="AE346" s="163">
        <v>343</v>
      </c>
    </row>
    <row r="347" spans="1:31" ht="12" customHeight="1">
      <c r="A347" s="254" t="s">
        <v>3299</v>
      </c>
      <c r="B347" s="254" t="s">
        <v>1054</v>
      </c>
      <c r="C347" s="255" t="s">
        <v>3300</v>
      </c>
      <c r="D347" s="255" t="s">
        <v>2584</v>
      </c>
      <c r="E347" s="256" t="s">
        <v>354</v>
      </c>
      <c r="F347" s="257">
        <v>388.7</v>
      </c>
      <c r="G347" s="258" t="s">
        <v>315</v>
      </c>
      <c r="H347" s="259">
        <v>260.39999999999998</v>
      </c>
      <c r="I347" s="260">
        <f t="shared" si="11"/>
        <v>373.2</v>
      </c>
      <c r="J347" s="261" t="s">
        <v>315</v>
      </c>
      <c r="K347" s="262">
        <v>1</v>
      </c>
      <c r="L347" s="263" t="s">
        <v>316</v>
      </c>
      <c r="M347" s="264">
        <v>0</v>
      </c>
      <c r="N347" s="263" t="s">
        <v>317</v>
      </c>
      <c r="O347" s="265">
        <v>0</v>
      </c>
      <c r="P347" s="266" t="s">
        <v>318</v>
      </c>
      <c r="Q347" s="254" t="s">
        <v>319</v>
      </c>
      <c r="R347" s="254" t="s">
        <v>3302</v>
      </c>
      <c r="S347" s="254" t="s">
        <v>324</v>
      </c>
      <c r="T347" s="254" t="s">
        <v>4186</v>
      </c>
      <c r="U347" s="254" t="s">
        <v>364</v>
      </c>
      <c r="V347" s="254" t="s">
        <v>749</v>
      </c>
      <c r="W347" s="254" t="s">
        <v>3301</v>
      </c>
      <c r="AD347" s="164">
        <v>20</v>
      </c>
      <c r="AE347" s="163">
        <v>344</v>
      </c>
    </row>
    <row r="348" spans="1:31" ht="12" customHeight="1">
      <c r="A348" s="254" t="s">
        <v>3832</v>
      </c>
      <c r="B348" s="254" t="s">
        <v>1054</v>
      </c>
      <c r="C348" s="255" t="s">
        <v>3833</v>
      </c>
      <c r="D348" s="255" t="s">
        <v>2584</v>
      </c>
      <c r="E348" s="256" t="s">
        <v>371</v>
      </c>
      <c r="F348" s="257">
        <v>384</v>
      </c>
      <c r="G348" s="258" t="s">
        <v>315</v>
      </c>
      <c r="H348" s="259"/>
      <c r="I348" s="260">
        <f t="shared" si="11"/>
        <v>368.6</v>
      </c>
      <c r="J348" s="261" t="s">
        <v>315</v>
      </c>
      <c r="K348" s="262">
        <v>1</v>
      </c>
      <c r="L348" s="263" t="s">
        <v>316</v>
      </c>
      <c r="M348" s="264">
        <v>0</v>
      </c>
      <c r="N348" s="263" t="s">
        <v>317</v>
      </c>
      <c r="O348" s="265">
        <v>0</v>
      </c>
      <c r="P348" s="266" t="s">
        <v>318</v>
      </c>
      <c r="Q348" s="254" t="s">
        <v>319</v>
      </c>
      <c r="R348" s="254" t="s">
        <v>3302</v>
      </c>
      <c r="S348" s="254" t="s">
        <v>324</v>
      </c>
      <c r="T348" s="254"/>
      <c r="U348" s="254" t="s">
        <v>364</v>
      </c>
      <c r="V348" s="254" t="s">
        <v>749</v>
      </c>
      <c r="W348" s="254" t="s">
        <v>3301</v>
      </c>
      <c r="AD348" s="164">
        <v>21</v>
      </c>
      <c r="AE348" s="163">
        <v>345</v>
      </c>
    </row>
    <row r="349" spans="1:31" ht="12" customHeight="1">
      <c r="A349" s="254" t="s">
        <v>3326</v>
      </c>
      <c r="B349" s="254" t="s">
        <v>1065</v>
      </c>
      <c r="C349" s="255" t="s">
        <v>3327</v>
      </c>
      <c r="D349" s="255" t="s">
        <v>380</v>
      </c>
      <c r="E349" s="256" t="s">
        <v>371</v>
      </c>
      <c r="F349" s="257">
        <v>249.1</v>
      </c>
      <c r="G349" s="258" t="s">
        <v>315</v>
      </c>
      <c r="H349" s="259"/>
      <c r="I349" s="260">
        <f t="shared" si="11"/>
        <v>239.1</v>
      </c>
      <c r="J349" s="261" t="s">
        <v>315</v>
      </c>
      <c r="K349" s="262">
        <v>1</v>
      </c>
      <c r="L349" s="263" t="s">
        <v>316</v>
      </c>
      <c r="M349" s="264">
        <v>0</v>
      </c>
      <c r="N349" s="263" t="s">
        <v>317</v>
      </c>
      <c r="O349" s="265">
        <v>0</v>
      </c>
      <c r="P349" s="266" t="s">
        <v>318</v>
      </c>
      <c r="Q349" s="254" t="s">
        <v>339</v>
      </c>
      <c r="R349" s="254"/>
      <c r="S349" s="254" t="s">
        <v>324</v>
      </c>
      <c r="T349" s="254"/>
      <c r="U349" s="254" t="s">
        <v>364</v>
      </c>
      <c r="V349" s="254" t="s">
        <v>320</v>
      </c>
      <c r="W349" s="254" t="s">
        <v>376</v>
      </c>
      <c r="AD349" s="164">
        <v>5</v>
      </c>
      <c r="AE349" s="163">
        <v>346</v>
      </c>
    </row>
    <row r="350" spans="1:31" ht="12" customHeight="1">
      <c r="A350" s="254" t="s">
        <v>1064</v>
      </c>
      <c r="B350" s="254" t="s">
        <v>1065</v>
      </c>
      <c r="C350" s="255" t="s">
        <v>1066</v>
      </c>
      <c r="D350" s="255" t="s">
        <v>380</v>
      </c>
      <c r="E350" s="256" t="s">
        <v>354</v>
      </c>
      <c r="F350" s="257">
        <v>257.8</v>
      </c>
      <c r="G350" s="258" t="s">
        <v>315</v>
      </c>
      <c r="H350" s="259">
        <v>172.7</v>
      </c>
      <c r="I350" s="260">
        <f t="shared" si="11"/>
        <v>247.5</v>
      </c>
      <c r="J350" s="261" t="s">
        <v>315</v>
      </c>
      <c r="K350" s="262">
        <v>1</v>
      </c>
      <c r="L350" s="263" t="s">
        <v>942</v>
      </c>
      <c r="M350" s="264">
        <v>0</v>
      </c>
      <c r="N350" s="263" t="s">
        <v>317</v>
      </c>
      <c r="O350" s="265">
        <v>0</v>
      </c>
      <c r="P350" s="266" t="s">
        <v>318</v>
      </c>
      <c r="Q350" s="254" t="s">
        <v>319</v>
      </c>
      <c r="R350" s="254"/>
      <c r="S350" s="254" t="s">
        <v>324</v>
      </c>
      <c r="T350" s="254" t="s">
        <v>4186</v>
      </c>
      <c r="U350" s="254" t="s">
        <v>364</v>
      </c>
      <c r="V350" s="254" t="s">
        <v>320</v>
      </c>
      <c r="W350" s="254" t="s">
        <v>376</v>
      </c>
      <c r="AD350" s="164">
        <v>6</v>
      </c>
      <c r="AE350" s="163">
        <v>347</v>
      </c>
    </row>
    <row r="351" spans="1:31" ht="12" customHeight="1">
      <c r="A351" s="254" t="s">
        <v>1067</v>
      </c>
      <c r="B351" s="254" t="s">
        <v>1068</v>
      </c>
      <c r="C351" s="255" t="s">
        <v>1069</v>
      </c>
      <c r="D351" s="255" t="s">
        <v>897</v>
      </c>
      <c r="E351" s="256" t="s">
        <v>371</v>
      </c>
      <c r="F351" s="257">
        <v>383.3</v>
      </c>
      <c r="G351" s="258" t="s">
        <v>315</v>
      </c>
      <c r="H351" s="259"/>
      <c r="I351" s="260">
        <f t="shared" si="11"/>
        <v>368</v>
      </c>
      <c r="J351" s="261" t="s">
        <v>315</v>
      </c>
      <c r="K351" s="262">
        <v>1</v>
      </c>
      <c r="L351" s="263" t="s">
        <v>316</v>
      </c>
      <c r="M351" s="264">
        <v>0.36</v>
      </c>
      <c r="N351" s="263" t="s">
        <v>317</v>
      </c>
      <c r="O351" s="265">
        <v>2</v>
      </c>
      <c r="P351" s="266" t="s">
        <v>318</v>
      </c>
      <c r="Q351" s="254" t="s">
        <v>339</v>
      </c>
      <c r="R351" s="254" t="s">
        <v>1057</v>
      </c>
      <c r="S351" s="254" t="s">
        <v>324</v>
      </c>
      <c r="T351" s="254"/>
      <c r="U351" s="254" t="s">
        <v>364</v>
      </c>
      <c r="V351" s="254" t="s">
        <v>344</v>
      </c>
      <c r="W351" s="254" t="s">
        <v>1070</v>
      </c>
      <c r="AD351" s="164">
        <v>5</v>
      </c>
      <c r="AE351" s="163">
        <v>348</v>
      </c>
    </row>
    <row r="352" spans="1:31" ht="12" customHeight="1">
      <c r="A352" s="254" t="s">
        <v>1071</v>
      </c>
      <c r="B352" s="254" t="s">
        <v>1068</v>
      </c>
      <c r="C352" s="255" t="s">
        <v>1072</v>
      </c>
      <c r="D352" s="255" t="s">
        <v>897</v>
      </c>
      <c r="E352" s="256" t="s">
        <v>362</v>
      </c>
      <c r="F352" s="257">
        <v>375.1</v>
      </c>
      <c r="G352" s="258" t="s">
        <v>315</v>
      </c>
      <c r="H352" s="259"/>
      <c r="I352" s="260">
        <f t="shared" si="11"/>
        <v>360.1</v>
      </c>
      <c r="J352" s="261" t="s">
        <v>315</v>
      </c>
      <c r="K352" s="262">
        <v>1</v>
      </c>
      <c r="L352" s="263" t="s">
        <v>316</v>
      </c>
      <c r="M352" s="264">
        <v>0.38</v>
      </c>
      <c r="N352" s="263" t="s">
        <v>317</v>
      </c>
      <c r="O352" s="265">
        <v>2.13</v>
      </c>
      <c r="P352" s="266" t="s">
        <v>318</v>
      </c>
      <c r="Q352" s="254" t="s">
        <v>319</v>
      </c>
      <c r="R352" s="254" t="s">
        <v>1057</v>
      </c>
      <c r="S352" s="254" t="s">
        <v>324</v>
      </c>
      <c r="T352" s="254" t="s">
        <v>464</v>
      </c>
      <c r="U352" s="254" t="s">
        <v>364</v>
      </c>
      <c r="V352" s="254" t="s">
        <v>320</v>
      </c>
      <c r="W352" s="254" t="s">
        <v>1070</v>
      </c>
      <c r="AD352" s="164">
        <v>6</v>
      </c>
      <c r="AE352" s="163">
        <v>349</v>
      </c>
    </row>
    <row r="353" spans="1:31" ht="12" customHeight="1">
      <c r="A353" s="254" t="s">
        <v>1073</v>
      </c>
      <c r="B353" s="254" t="s">
        <v>1068</v>
      </c>
      <c r="C353" s="255" t="s">
        <v>1074</v>
      </c>
      <c r="D353" s="255" t="s">
        <v>897</v>
      </c>
      <c r="E353" s="256" t="s">
        <v>354</v>
      </c>
      <c r="F353" s="257">
        <v>405.7</v>
      </c>
      <c r="G353" s="258" t="s">
        <v>315</v>
      </c>
      <c r="H353" s="259">
        <v>271.8</v>
      </c>
      <c r="I353" s="260">
        <f t="shared" si="11"/>
        <v>389.5</v>
      </c>
      <c r="J353" s="261" t="s">
        <v>315</v>
      </c>
      <c r="K353" s="262">
        <v>1</v>
      </c>
      <c r="L353" s="263" t="s">
        <v>316</v>
      </c>
      <c r="M353" s="264">
        <v>0.4</v>
      </c>
      <c r="N353" s="263" t="s">
        <v>317</v>
      </c>
      <c r="O353" s="265">
        <v>2.2999999999999998</v>
      </c>
      <c r="P353" s="266" t="s">
        <v>318</v>
      </c>
      <c r="Q353" s="254" t="s">
        <v>349</v>
      </c>
      <c r="R353" s="254" t="s">
        <v>1057</v>
      </c>
      <c r="S353" s="254" t="s">
        <v>324</v>
      </c>
      <c r="T353" s="254" t="s">
        <v>4186</v>
      </c>
      <c r="U353" s="254" t="s">
        <v>364</v>
      </c>
      <c r="V353" s="254" t="s">
        <v>320</v>
      </c>
      <c r="W353" s="254" t="s">
        <v>1070</v>
      </c>
      <c r="AD353" s="164">
        <v>7</v>
      </c>
      <c r="AE353" s="163">
        <v>350</v>
      </c>
    </row>
    <row r="354" spans="1:31" ht="12" customHeight="1">
      <c r="A354" s="254" t="s">
        <v>2987</v>
      </c>
      <c r="B354" s="254" t="s">
        <v>1068</v>
      </c>
      <c r="C354" s="255" t="s">
        <v>2988</v>
      </c>
      <c r="D354" s="255" t="s">
        <v>912</v>
      </c>
      <c r="E354" s="256" t="s">
        <v>371</v>
      </c>
      <c r="F354" s="257">
        <v>390.5</v>
      </c>
      <c r="G354" s="258" t="s">
        <v>315</v>
      </c>
      <c r="H354" s="259"/>
      <c r="I354" s="260">
        <f t="shared" si="11"/>
        <v>374.9</v>
      </c>
      <c r="J354" s="261" t="s">
        <v>315</v>
      </c>
      <c r="K354" s="262">
        <v>1</v>
      </c>
      <c r="L354" s="263" t="s">
        <v>316</v>
      </c>
      <c r="M354" s="264">
        <v>0</v>
      </c>
      <c r="N354" s="263" t="s">
        <v>317</v>
      </c>
      <c r="O354" s="265">
        <v>0</v>
      </c>
      <c r="P354" s="266" t="s">
        <v>318</v>
      </c>
      <c r="Q354" s="254" t="s">
        <v>319</v>
      </c>
      <c r="R354" s="254" t="s">
        <v>1057</v>
      </c>
      <c r="S354" s="254" t="s">
        <v>324</v>
      </c>
      <c r="T354" s="254"/>
      <c r="U354" s="254" t="s">
        <v>364</v>
      </c>
      <c r="V354" s="254" t="s">
        <v>344</v>
      </c>
      <c r="W354" s="254" t="s">
        <v>376</v>
      </c>
      <c r="AD354" s="164">
        <v>12</v>
      </c>
      <c r="AE354" s="163">
        <v>351</v>
      </c>
    </row>
    <row r="355" spans="1:31" ht="12" customHeight="1">
      <c r="A355" s="254" t="s">
        <v>2950</v>
      </c>
      <c r="B355" s="254" t="s">
        <v>1068</v>
      </c>
      <c r="C355" s="255" t="s">
        <v>2951</v>
      </c>
      <c r="D355" s="255" t="s">
        <v>1237</v>
      </c>
      <c r="E355" s="256" t="s">
        <v>371</v>
      </c>
      <c r="F355" s="257">
        <v>365.5</v>
      </c>
      <c r="G355" s="258" t="s">
        <v>315</v>
      </c>
      <c r="H355" s="259"/>
      <c r="I355" s="260">
        <f t="shared" si="11"/>
        <v>350.9</v>
      </c>
      <c r="J355" s="261" t="s">
        <v>315</v>
      </c>
      <c r="K355" s="262">
        <v>1</v>
      </c>
      <c r="L355" s="263" t="s">
        <v>316</v>
      </c>
      <c r="M355" s="264">
        <v>0</v>
      </c>
      <c r="N355" s="263" t="s">
        <v>317</v>
      </c>
      <c r="O355" s="265">
        <v>0</v>
      </c>
      <c r="P355" s="266" t="s">
        <v>318</v>
      </c>
      <c r="Q355" s="254" t="s">
        <v>319</v>
      </c>
      <c r="R355" s="254" t="s">
        <v>1057</v>
      </c>
      <c r="S355" s="254" t="s">
        <v>324</v>
      </c>
      <c r="T355" s="254"/>
      <c r="U355" s="254" t="s">
        <v>364</v>
      </c>
      <c r="V355" s="254" t="s">
        <v>344</v>
      </c>
      <c r="W355" s="254" t="s">
        <v>376</v>
      </c>
      <c r="AD355" s="164">
        <v>15</v>
      </c>
      <c r="AE355" s="163">
        <v>352</v>
      </c>
    </row>
    <row r="356" spans="1:31" ht="12" customHeight="1">
      <c r="A356" s="254" t="s">
        <v>1075</v>
      </c>
      <c r="B356" s="254" t="s">
        <v>1076</v>
      </c>
      <c r="C356" s="255" t="s">
        <v>1077</v>
      </c>
      <c r="D356" s="255" t="s">
        <v>313</v>
      </c>
      <c r="E356" s="256" t="s">
        <v>314</v>
      </c>
      <c r="F356" s="257">
        <v>285.10000000000002</v>
      </c>
      <c r="G356" s="258" t="s">
        <v>315</v>
      </c>
      <c r="H356" s="259">
        <v>107.2</v>
      </c>
      <c r="I356" s="267">
        <v>107.2</v>
      </c>
      <c r="J356" s="261" t="s">
        <v>315</v>
      </c>
      <c r="K356" s="262">
        <v>1</v>
      </c>
      <c r="L356" s="263" t="s">
        <v>316</v>
      </c>
      <c r="M356" s="264">
        <v>0</v>
      </c>
      <c r="N356" s="263" t="s">
        <v>317</v>
      </c>
      <c r="O356" s="265">
        <v>0</v>
      </c>
      <c r="P356" s="266" t="s">
        <v>318</v>
      </c>
      <c r="Q356" s="254" t="s">
        <v>319</v>
      </c>
      <c r="R356" s="254"/>
      <c r="S356" s="254" t="s">
        <v>1039</v>
      </c>
      <c r="T356" s="254" t="s">
        <v>325</v>
      </c>
      <c r="U356" s="254" t="s">
        <v>364</v>
      </c>
      <c r="V356" s="254" t="s">
        <v>320</v>
      </c>
      <c r="W356" s="254" t="s">
        <v>1078</v>
      </c>
      <c r="AD356" s="164">
        <v>5</v>
      </c>
      <c r="AE356" s="163">
        <v>353</v>
      </c>
    </row>
    <row r="357" spans="1:31" ht="12" customHeight="1">
      <c r="A357" s="254" t="s">
        <v>1086</v>
      </c>
      <c r="B357" s="254" t="s">
        <v>1080</v>
      </c>
      <c r="C357" s="255" t="s">
        <v>1087</v>
      </c>
      <c r="D357" s="255" t="s">
        <v>313</v>
      </c>
      <c r="E357" s="256" t="s">
        <v>396</v>
      </c>
      <c r="F357" s="257">
        <v>284.39999999999998</v>
      </c>
      <c r="G357" s="258" t="s">
        <v>315</v>
      </c>
      <c r="H357" s="259"/>
      <c r="I357" s="260">
        <f t="shared" ref="I357:I386" si="12">ROUND(IF(F357&gt;0,+F357*(100-I$2)/100,""),1)</f>
        <v>273</v>
      </c>
      <c r="J357" s="261" t="s">
        <v>315</v>
      </c>
      <c r="K357" s="262">
        <v>1</v>
      </c>
      <c r="L357" s="263" t="s">
        <v>316</v>
      </c>
      <c r="M357" s="264">
        <v>0.37</v>
      </c>
      <c r="N357" s="263" t="s">
        <v>317</v>
      </c>
      <c r="O357" s="265">
        <v>2</v>
      </c>
      <c r="P357" s="266" t="s">
        <v>318</v>
      </c>
      <c r="Q357" s="254" t="s">
        <v>467</v>
      </c>
      <c r="R357" s="254" t="s">
        <v>1083</v>
      </c>
      <c r="S357" s="254" t="s">
        <v>324</v>
      </c>
      <c r="T357" s="254"/>
      <c r="U357" s="254" t="s">
        <v>364</v>
      </c>
      <c r="V357" s="254" t="s">
        <v>460</v>
      </c>
      <c r="W357" s="254" t="s">
        <v>1082</v>
      </c>
      <c r="AD357" s="164">
        <v>5</v>
      </c>
      <c r="AE357" s="163">
        <v>354</v>
      </c>
    </row>
    <row r="358" spans="1:31" ht="12" customHeight="1">
      <c r="A358" s="254" t="s">
        <v>1079</v>
      </c>
      <c r="B358" s="254" t="s">
        <v>1080</v>
      </c>
      <c r="C358" s="255" t="s">
        <v>1081</v>
      </c>
      <c r="D358" s="255" t="s">
        <v>313</v>
      </c>
      <c r="E358" s="256" t="s">
        <v>362</v>
      </c>
      <c r="F358" s="257">
        <v>291.39999999999998</v>
      </c>
      <c r="G358" s="258" t="s">
        <v>315</v>
      </c>
      <c r="H358" s="259"/>
      <c r="I358" s="260">
        <f t="shared" si="12"/>
        <v>279.7</v>
      </c>
      <c r="J358" s="261" t="s">
        <v>315</v>
      </c>
      <c r="K358" s="262">
        <v>1</v>
      </c>
      <c r="L358" s="263" t="s">
        <v>316</v>
      </c>
      <c r="M358" s="264">
        <v>0.41</v>
      </c>
      <c r="N358" s="263" t="s">
        <v>317</v>
      </c>
      <c r="O358" s="265">
        <v>2.1</v>
      </c>
      <c r="P358" s="266" t="s">
        <v>318</v>
      </c>
      <c r="Q358" s="254" t="s">
        <v>339</v>
      </c>
      <c r="R358" s="254" t="s">
        <v>1083</v>
      </c>
      <c r="S358" s="254" t="s">
        <v>324</v>
      </c>
      <c r="T358" s="254" t="s">
        <v>464</v>
      </c>
      <c r="U358" s="254" t="s">
        <v>364</v>
      </c>
      <c r="V358" s="254" t="s">
        <v>460</v>
      </c>
      <c r="W358" s="254" t="s">
        <v>1082</v>
      </c>
      <c r="AD358" s="164">
        <v>6</v>
      </c>
      <c r="AE358" s="163">
        <v>355</v>
      </c>
    </row>
    <row r="359" spans="1:31" ht="12" customHeight="1">
      <c r="A359" s="254" t="s">
        <v>1088</v>
      </c>
      <c r="B359" s="254" t="s">
        <v>1080</v>
      </c>
      <c r="C359" s="255" t="s">
        <v>1089</v>
      </c>
      <c r="D359" s="255" t="s">
        <v>313</v>
      </c>
      <c r="E359" s="256" t="s">
        <v>396</v>
      </c>
      <c r="F359" s="257">
        <v>296.7</v>
      </c>
      <c r="G359" s="258" t="s">
        <v>315</v>
      </c>
      <c r="H359" s="259"/>
      <c r="I359" s="260">
        <f t="shared" si="12"/>
        <v>284.8</v>
      </c>
      <c r="J359" s="261" t="s">
        <v>315</v>
      </c>
      <c r="K359" s="262">
        <v>1</v>
      </c>
      <c r="L359" s="263" t="s">
        <v>316</v>
      </c>
      <c r="M359" s="264">
        <v>0.45</v>
      </c>
      <c r="N359" s="263" t="s">
        <v>317</v>
      </c>
      <c r="O359" s="265">
        <v>2.2000000000000002</v>
      </c>
      <c r="P359" s="266" t="s">
        <v>318</v>
      </c>
      <c r="Q359" s="254" t="s">
        <v>470</v>
      </c>
      <c r="R359" s="254" t="s">
        <v>1083</v>
      </c>
      <c r="S359" s="254" t="s">
        <v>324</v>
      </c>
      <c r="T359" s="254"/>
      <c r="U359" s="254" t="s">
        <v>364</v>
      </c>
      <c r="V359" s="254" t="s">
        <v>460</v>
      </c>
      <c r="W359" s="254" t="s">
        <v>1082</v>
      </c>
      <c r="AD359" s="164">
        <v>7</v>
      </c>
      <c r="AE359" s="163">
        <v>356</v>
      </c>
    </row>
    <row r="360" spans="1:31" ht="12" customHeight="1">
      <c r="A360" s="254" t="s">
        <v>3245</v>
      </c>
      <c r="B360" s="254" t="s">
        <v>1080</v>
      </c>
      <c r="C360" s="255" t="s">
        <v>3246</v>
      </c>
      <c r="D360" s="255" t="s">
        <v>313</v>
      </c>
      <c r="E360" s="256" t="s">
        <v>368</v>
      </c>
      <c r="F360" s="257">
        <v>298.3</v>
      </c>
      <c r="G360" s="258" t="s">
        <v>315</v>
      </c>
      <c r="H360" s="259"/>
      <c r="I360" s="260">
        <f t="shared" si="12"/>
        <v>286.39999999999998</v>
      </c>
      <c r="J360" s="261" t="s">
        <v>315</v>
      </c>
      <c r="K360" s="262">
        <v>1</v>
      </c>
      <c r="L360" s="263" t="s">
        <v>316</v>
      </c>
      <c r="M360" s="264">
        <v>0.37</v>
      </c>
      <c r="N360" s="263" t="s">
        <v>317</v>
      </c>
      <c r="O360" s="265">
        <v>2</v>
      </c>
      <c r="P360" s="266" t="s">
        <v>318</v>
      </c>
      <c r="Q360" s="254" t="s">
        <v>467</v>
      </c>
      <c r="R360" s="254" t="s">
        <v>1083</v>
      </c>
      <c r="S360" s="254" t="s">
        <v>324</v>
      </c>
      <c r="T360" s="254"/>
      <c r="U360" s="254" t="s">
        <v>364</v>
      </c>
      <c r="V360" s="254" t="s">
        <v>460</v>
      </c>
      <c r="W360" s="254" t="s">
        <v>1082</v>
      </c>
      <c r="AD360" s="164">
        <v>10</v>
      </c>
      <c r="AE360" s="163">
        <v>357</v>
      </c>
    </row>
    <row r="361" spans="1:31" ht="12" customHeight="1">
      <c r="A361" s="254" t="s">
        <v>1084</v>
      </c>
      <c r="B361" s="254" t="s">
        <v>1080</v>
      </c>
      <c r="C361" s="255" t="s">
        <v>1085</v>
      </c>
      <c r="D361" s="255" t="s">
        <v>313</v>
      </c>
      <c r="E361" s="256" t="s">
        <v>368</v>
      </c>
      <c r="F361" s="257">
        <v>302.2</v>
      </c>
      <c r="G361" s="258" t="s">
        <v>315</v>
      </c>
      <c r="H361" s="259"/>
      <c r="I361" s="260">
        <f t="shared" si="12"/>
        <v>290.10000000000002</v>
      </c>
      <c r="J361" s="261" t="s">
        <v>315</v>
      </c>
      <c r="K361" s="262">
        <v>1</v>
      </c>
      <c r="L361" s="263" t="s">
        <v>316</v>
      </c>
      <c r="M361" s="264">
        <v>0.41</v>
      </c>
      <c r="N361" s="263" t="s">
        <v>317</v>
      </c>
      <c r="O361" s="265">
        <v>2.1</v>
      </c>
      <c r="P361" s="266" t="s">
        <v>318</v>
      </c>
      <c r="Q361" s="254" t="s">
        <v>339</v>
      </c>
      <c r="R361" s="254" t="s">
        <v>1083</v>
      </c>
      <c r="S361" s="254" t="s">
        <v>324</v>
      </c>
      <c r="T361" s="254"/>
      <c r="U361" s="254" t="s">
        <v>364</v>
      </c>
      <c r="V361" s="254" t="s">
        <v>460</v>
      </c>
      <c r="W361" s="254" t="s">
        <v>1082</v>
      </c>
      <c r="AD361" s="164">
        <v>11</v>
      </c>
      <c r="AE361" s="163">
        <v>358</v>
      </c>
    </row>
    <row r="362" spans="1:31" ht="12" customHeight="1">
      <c r="A362" s="254" t="s">
        <v>3243</v>
      </c>
      <c r="B362" s="254" t="s">
        <v>1080</v>
      </c>
      <c r="C362" s="255" t="s">
        <v>3244</v>
      </c>
      <c r="D362" s="255" t="s">
        <v>313</v>
      </c>
      <c r="E362" s="256" t="s">
        <v>368</v>
      </c>
      <c r="F362" s="257">
        <v>310.3</v>
      </c>
      <c r="G362" s="258" t="s">
        <v>315</v>
      </c>
      <c r="H362" s="259"/>
      <c r="I362" s="260">
        <f t="shared" si="12"/>
        <v>297.89999999999998</v>
      </c>
      <c r="J362" s="261" t="s">
        <v>315</v>
      </c>
      <c r="K362" s="262">
        <v>1</v>
      </c>
      <c r="L362" s="263" t="s">
        <v>316</v>
      </c>
      <c r="M362" s="264">
        <v>0.45</v>
      </c>
      <c r="N362" s="263" t="s">
        <v>317</v>
      </c>
      <c r="O362" s="265">
        <v>2.2000000000000002</v>
      </c>
      <c r="P362" s="266" t="s">
        <v>318</v>
      </c>
      <c r="Q362" s="254" t="s">
        <v>470</v>
      </c>
      <c r="R362" s="254" t="s">
        <v>1083</v>
      </c>
      <c r="S362" s="254" t="s">
        <v>324</v>
      </c>
      <c r="T362" s="254"/>
      <c r="U362" s="254" t="s">
        <v>364</v>
      </c>
      <c r="V362" s="254" t="s">
        <v>749</v>
      </c>
      <c r="W362" s="254" t="s">
        <v>1082</v>
      </c>
      <c r="AD362" s="164">
        <v>12</v>
      </c>
      <c r="AE362" s="163">
        <v>359</v>
      </c>
    </row>
    <row r="363" spans="1:31" ht="12" customHeight="1">
      <c r="A363" s="254" t="s">
        <v>2945</v>
      </c>
      <c r="B363" s="254" t="s">
        <v>1080</v>
      </c>
      <c r="C363" s="255" t="s">
        <v>2946</v>
      </c>
      <c r="D363" s="255" t="s">
        <v>313</v>
      </c>
      <c r="E363" s="256" t="s">
        <v>354</v>
      </c>
      <c r="F363" s="257">
        <v>482.6</v>
      </c>
      <c r="G363" s="258" t="s">
        <v>315</v>
      </c>
      <c r="H363" s="259">
        <v>323.3</v>
      </c>
      <c r="I363" s="260">
        <f t="shared" si="12"/>
        <v>463.3</v>
      </c>
      <c r="J363" s="261" t="s">
        <v>315</v>
      </c>
      <c r="K363" s="262">
        <v>1</v>
      </c>
      <c r="L363" s="263" t="s">
        <v>316</v>
      </c>
      <c r="M363" s="264">
        <v>0</v>
      </c>
      <c r="N363" s="263" t="s">
        <v>317</v>
      </c>
      <c r="O363" s="265">
        <v>0</v>
      </c>
      <c r="P363" s="266" t="s">
        <v>318</v>
      </c>
      <c r="Q363" s="254" t="s">
        <v>339</v>
      </c>
      <c r="R363" s="254" t="s">
        <v>2942</v>
      </c>
      <c r="S363" s="254" t="s">
        <v>324</v>
      </c>
      <c r="T363" s="254" t="s">
        <v>4186</v>
      </c>
      <c r="U363" s="254" t="s">
        <v>1307</v>
      </c>
      <c r="V363" s="254" t="s">
        <v>749</v>
      </c>
      <c r="W363" s="254" t="s">
        <v>2947</v>
      </c>
      <c r="AD363" s="164">
        <v>20</v>
      </c>
      <c r="AE363" s="163">
        <v>360</v>
      </c>
    </row>
    <row r="364" spans="1:31" ht="12" customHeight="1">
      <c r="A364" s="254" t="s">
        <v>3957</v>
      </c>
      <c r="B364" s="254" t="s">
        <v>1080</v>
      </c>
      <c r="C364" s="255" t="s">
        <v>3958</v>
      </c>
      <c r="D364" s="255" t="s">
        <v>313</v>
      </c>
      <c r="E364" s="256" t="s">
        <v>368</v>
      </c>
      <c r="F364" s="257">
        <v>482.6</v>
      </c>
      <c r="G364" s="258" t="s">
        <v>315</v>
      </c>
      <c r="H364" s="259"/>
      <c r="I364" s="260">
        <f t="shared" si="12"/>
        <v>463.3</v>
      </c>
      <c r="J364" s="261" t="s">
        <v>315</v>
      </c>
      <c r="K364" s="262">
        <v>1</v>
      </c>
      <c r="L364" s="263" t="s">
        <v>316</v>
      </c>
      <c r="M364" s="264">
        <v>0</v>
      </c>
      <c r="N364" s="263" t="s">
        <v>317</v>
      </c>
      <c r="O364" s="265">
        <v>0</v>
      </c>
      <c r="P364" s="266" t="s">
        <v>318</v>
      </c>
      <c r="Q364" s="254" t="s">
        <v>339</v>
      </c>
      <c r="R364" s="254" t="s">
        <v>2942</v>
      </c>
      <c r="S364" s="254" t="s">
        <v>324</v>
      </c>
      <c r="T364" s="254"/>
      <c r="U364" s="254" t="s">
        <v>1307</v>
      </c>
      <c r="V364" s="254" t="s">
        <v>749</v>
      </c>
      <c r="W364" s="254" t="s">
        <v>2947</v>
      </c>
      <c r="AD364" s="164">
        <v>21</v>
      </c>
      <c r="AE364" s="163">
        <v>361</v>
      </c>
    </row>
    <row r="365" spans="1:31" ht="12" customHeight="1">
      <c r="A365" s="254" t="s">
        <v>1110</v>
      </c>
      <c r="B365" s="254" t="s">
        <v>1091</v>
      </c>
      <c r="C365" s="255" t="s">
        <v>1111</v>
      </c>
      <c r="D365" s="255" t="s">
        <v>361</v>
      </c>
      <c r="E365" s="256" t="s">
        <v>396</v>
      </c>
      <c r="F365" s="257">
        <v>195.7</v>
      </c>
      <c r="G365" s="258" t="s">
        <v>315</v>
      </c>
      <c r="H365" s="259"/>
      <c r="I365" s="260">
        <f t="shared" si="12"/>
        <v>187.9</v>
      </c>
      <c r="J365" s="261" t="s">
        <v>315</v>
      </c>
      <c r="K365" s="262">
        <v>1</v>
      </c>
      <c r="L365" s="263" t="s">
        <v>316</v>
      </c>
      <c r="M365" s="264">
        <v>0.23</v>
      </c>
      <c r="N365" s="263" t="s">
        <v>317</v>
      </c>
      <c r="O365" s="265">
        <v>1.9</v>
      </c>
      <c r="P365" s="266" t="s">
        <v>318</v>
      </c>
      <c r="Q365" s="254" t="s">
        <v>467</v>
      </c>
      <c r="R365" s="254" t="s">
        <v>1083</v>
      </c>
      <c r="S365" s="254" t="s">
        <v>324</v>
      </c>
      <c r="T365" s="254"/>
      <c r="U365" s="254" t="s">
        <v>364</v>
      </c>
      <c r="V365" s="254" t="s">
        <v>1112</v>
      </c>
      <c r="W365" s="254" t="s">
        <v>1094</v>
      </c>
      <c r="AD365" s="164">
        <v>5</v>
      </c>
      <c r="AE365" s="163">
        <v>362</v>
      </c>
    </row>
    <row r="366" spans="1:31" ht="12" customHeight="1">
      <c r="A366" s="254" t="s">
        <v>1090</v>
      </c>
      <c r="B366" s="254" t="s">
        <v>1091</v>
      </c>
      <c r="C366" s="255" t="s">
        <v>1092</v>
      </c>
      <c r="D366" s="255" t="s">
        <v>361</v>
      </c>
      <c r="E366" s="256" t="s">
        <v>362</v>
      </c>
      <c r="F366" s="257">
        <v>199.8</v>
      </c>
      <c r="G366" s="258" t="s">
        <v>315</v>
      </c>
      <c r="H366" s="259"/>
      <c r="I366" s="260">
        <f t="shared" si="12"/>
        <v>191.8</v>
      </c>
      <c r="J366" s="261" t="s">
        <v>315</v>
      </c>
      <c r="K366" s="262">
        <v>1</v>
      </c>
      <c r="L366" s="263" t="s">
        <v>316</v>
      </c>
      <c r="M366" s="264">
        <v>0.26</v>
      </c>
      <c r="N366" s="263" t="s">
        <v>317</v>
      </c>
      <c r="O366" s="265">
        <v>2</v>
      </c>
      <c r="P366" s="266" t="s">
        <v>318</v>
      </c>
      <c r="Q366" s="254" t="s">
        <v>339</v>
      </c>
      <c r="R366" s="254" t="s">
        <v>1083</v>
      </c>
      <c r="S366" s="254" t="s">
        <v>324</v>
      </c>
      <c r="T366" s="254" t="s">
        <v>464</v>
      </c>
      <c r="U366" s="254" t="s">
        <v>364</v>
      </c>
      <c r="V366" s="254" t="s">
        <v>1093</v>
      </c>
      <c r="W366" s="254" t="s">
        <v>1094</v>
      </c>
      <c r="AD366" s="164">
        <v>6</v>
      </c>
      <c r="AE366" s="163">
        <v>363</v>
      </c>
    </row>
    <row r="367" spans="1:31" ht="12" customHeight="1">
      <c r="A367" s="254" t="s">
        <v>1117</v>
      </c>
      <c r="B367" s="254" t="s">
        <v>1091</v>
      </c>
      <c r="C367" s="255" t="s">
        <v>1118</v>
      </c>
      <c r="D367" s="255" t="s">
        <v>361</v>
      </c>
      <c r="E367" s="256" t="s">
        <v>396</v>
      </c>
      <c r="F367" s="257">
        <v>206.9</v>
      </c>
      <c r="G367" s="258" t="s">
        <v>315</v>
      </c>
      <c r="H367" s="259"/>
      <c r="I367" s="260">
        <f t="shared" si="12"/>
        <v>198.6</v>
      </c>
      <c r="J367" s="261" t="s">
        <v>315</v>
      </c>
      <c r="K367" s="262">
        <v>1</v>
      </c>
      <c r="L367" s="263" t="s">
        <v>316</v>
      </c>
      <c r="M367" s="264">
        <v>0.28999999999999998</v>
      </c>
      <c r="N367" s="263" t="s">
        <v>317</v>
      </c>
      <c r="O367" s="265">
        <v>2.2000000000000002</v>
      </c>
      <c r="P367" s="266" t="s">
        <v>318</v>
      </c>
      <c r="Q367" s="254" t="s">
        <v>470</v>
      </c>
      <c r="R367" s="254" t="s">
        <v>1083</v>
      </c>
      <c r="S367" s="254" t="s">
        <v>324</v>
      </c>
      <c r="T367" s="254"/>
      <c r="U367" s="254" t="s">
        <v>364</v>
      </c>
      <c r="V367" s="254" t="s">
        <v>1119</v>
      </c>
      <c r="W367" s="254" t="s">
        <v>1094</v>
      </c>
      <c r="AD367" s="164">
        <v>7</v>
      </c>
      <c r="AE367" s="163">
        <v>364</v>
      </c>
    </row>
    <row r="368" spans="1:31" ht="12" customHeight="1">
      <c r="A368" s="254" t="s">
        <v>3123</v>
      </c>
      <c r="B368" s="254" t="s">
        <v>1091</v>
      </c>
      <c r="C368" s="255" t="s">
        <v>3124</v>
      </c>
      <c r="D368" s="255" t="s">
        <v>361</v>
      </c>
      <c r="E368" s="256" t="s">
        <v>371</v>
      </c>
      <c r="F368" s="257">
        <v>204.5</v>
      </c>
      <c r="G368" s="258" t="s">
        <v>315</v>
      </c>
      <c r="H368" s="259"/>
      <c r="I368" s="260">
        <f t="shared" si="12"/>
        <v>196.3</v>
      </c>
      <c r="J368" s="261" t="s">
        <v>315</v>
      </c>
      <c r="K368" s="262">
        <v>1</v>
      </c>
      <c r="L368" s="263" t="s">
        <v>316</v>
      </c>
      <c r="M368" s="264">
        <v>0</v>
      </c>
      <c r="N368" s="263" t="s">
        <v>317</v>
      </c>
      <c r="O368" s="265">
        <v>0</v>
      </c>
      <c r="P368" s="266" t="s">
        <v>318</v>
      </c>
      <c r="Q368" s="254" t="s">
        <v>339</v>
      </c>
      <c r="R368" s="254"/>
      <c r="S368" s="254" t="s">
        <v>1039</v>
      </c>
      <c r="T368" s="254"/>
      <c r="U368" s="254" t="s">
        <v>364</v>
      </c>
      <c r="V368" s="254" t="s">
        <v>1103</v>
      </c>
      <c r="W368" s="254" t="s">
        <v>376</v>
      </c>
      <c r="AD368" s="164">
        <v>9</v>
      </c>
      <c r="AE368" s="163">
        <v>365</v>
      </c>
    </row>
    <row r="369" spans="1:31" ht="12" customHeight="1">
      <c r="A369" s="254" t="s">
        <v>3004</v>
      </c>
      <c r="B369" s="254" t="s">
        <v>1091</v>
      </c>
      <c r="C369" s="255" t="s">
        <v>3005</v>
      </c>
      <c r="D369" s="255" t="s">
        <v>361</v>
      </c>
      <c r="E369" s="256" t="s">
        <v>371</v>
      </c>
      <c r="F369" s="257">
        <v>265.10000000000002</v>
      </c>
      <c r="G369" s="258" t="s">
        <v>315</v>
      </c>
      <c r="H369" s="259"/>
      <c r="I369" s="260">
        <f t="shared" si="12"/>
        <v>254.5</v>
      </c>
      <c r="J369" s="261" t="s">
        <v>315</v>
      </c>
      <c r="K369" s="262">
        <v>1</v>
      </c>
      <c r="L369" s="263" t="s">
        <v>316</v>
      </c>
      <c r="M369" s="264">
        <v>0.23</v>
      </c>
      <c r="N369" s="263" t="s">
        <v>317</v>
      </c>
      <c r="O369" s="265">
        <v>1.9</v>
      </c>
      <c r="P369" s="266" t="s">
        <v>318</v>
      </c>
      <c r="Q369" s="254" t="s">
        <v>467</v>
      </c>
      <c r="R369" s="254" t="s">
        <v>1083</v>
      </c>
      <c r="S369" s="254" t="s">
        <v>324</v>
      </c>
      <c r="T369" s="254"/>
      <c r="U369" s="254" t="s">
        <v>364</v>
      </c>
      <c r="V369" s="254" t="s">
        <v>749</v>
      </c>
      <c r="W369" s="254" t="s">
        <v>1094</v>
      </c>
      <c r="AD369" s="164">
        <v>10</v>
      </c>
      <c r="AE369" s="163">
        <v>366</v>
      </c>
    </row>
    <row r="370" spans="1:31" ht="12" customHeight="1">
      <c r="A370" s="254" t="s">
        <v>1106</v>
      </c>
      <c r="B370" s="254" t="s">
        <v>1091</v>
      </c>
      <c r="C370" s="255" t="s">
        <v>1107</v>
      </c>
      <c r="D370" s="255" t="s">
        <v>361</v>
      </c>
      <c r="E370" s="256" t="s">
        <v>362</v>
      </c>
      <c r="F370" s="257">
        <v>260.60000000000002</v>
      </c>
      <c r="G370" s="258" t="s">
        <v>315</v>
      </c>
      <c r="H370" s="259"/>
      <c r="I370" s="260">
        <f t="shared" si="12"/>
        <v>250.2</v>
      </c>
      <c r="J370" s="261" t="s">
        <v>315</v>
      </c>
      <c r="K370" s="262">
        <v>1</v>
      </c>
      <c r="L370" s="263" t="s">
        <v>316</v>
      </c>
      <c r="M370" s="264">
        <v>0.26</v>
      </c>
      <c r="N370" s="263" t="s">
        <v>317</v>
      </c>
      <c r="O370" s="265">
        <v>2</v>
      </c>
      <c r="P370" s="266" t="s">
        <v>318</v>
      </c>
      <c r="Q370" s="254" t="s">
        <v>339</v>
      </c>
      <c r="R370" s="254" t="s">
        <v>1097</v>
      </c>
      <c r="S370" s="254" t="s">
        <v>324</v>
      </c>
      <c r="T370" s="254"/>
      <c r="U370" s="254" t="s">
        <v>364</v>
      </c>
      <c r="V370" s="254" t="s">
        <v>460</v>
      </c>
      <c r="W370" s="254" t="s">
        <v>1100</v>
      </c>
      <c r="AD370" s="164">
        <v>11</v>
      </c>
      <c r="AE370" s="163">
        <v>367</v>
      </c>
    </row>
    <row r="371" spans="1:31" ht="12" customHeight="1">
      <c r="A371" s="254" t="s">
        <v>1120</v>
      </c>
      <c r="B371" s="254" t="s">
        <v>1091</v>
      </c>
      <c r="C371" s="255" t="s">
        <v>1121</v>
      </c>
      <c r="D371" s="255" t="s">
        <v>361</v>
      </c>
      <c r="E371" s="256" t="s">
        <v>371</v>
      </c>
      <c r="F371" s="257">
        <v>284.2</v>
      </c>
      <c r="G371" s="258" t="s">
        <v>315</v>
      </c>
      <c r="H371" s="259"/>
      <c r="I371" s="260">
        <f t="shared" si="12"/>
        <v>272.8</v>
      </c>
      <c r="J371" s="261" t="s">
        <v>315</v>
      </c>
      <c r="K371" s="262">
        <v>1</v>
      </c>
      <c r="L371" s="263" t="s">
        <v>316</v>
      </c>
      <c r="M371" s="264">
        <v>0.28999999999999998</v>
      </c>
      <c r="N371" s="263" t="s">
        <v>317</v>
      </c>
      <c r="O371" s="265">
        <v>2.2000000000000002</v>
      </c>
      <c r="P371" s="266" t="s">
        <v>318</v>
      </c>
      <c r="Q371" s="254" t="s">
        <v>470</v>
      </c>
      <c r="R371" s="254" t="s">
        <v>1083</v>
      </c>
      <c r="S371" s="254" t="s">
        <v>324</v>
      </c>
      <c r="T371" s="254"/>
      <c r="U371" s="254" t="s">
        <v>364</v>
      </c>
      <c r="V371" s="254" t="s">
        <v>344</v>
      </c>
      <c r="W371" s="254" t="s">
        <v>1094</v>
      </c>
      <c r="AD371" s="164">
        <v>12</v>
      </c>
      <c r="AE371" s="163">
        <v>368</v>
      </c>
    </row>
    <row r="372" spans="1:31" ht="12" customHeight="1">
      <c r="A372" s="254" t="s">
        <v>1098</v>
      </c>
      <c r="B372" s="254" t="s">
        <v>1091</v>
      </c>
      <c r="C372" s="255" t="s">
        <v>1099</v>
      </c>
      <c r="D372" s="255" t="s">
        <v>361</v>
      </c>
      <c r="E372" s="256" t="s">
        <v>354</v>
      </c>
      <c r="F372" s="257">
        <v>270.60000000000002</v>
      </c>
      <c r="G372" s="258" t="s">
        <v>315</v>
      </c>
      <c r="H372" s="259">
        <v>181.3</v>
      </c>
      <c r="I372" s="260">
        <f t="shared" si="12"/>
        <v>259.8</v>
      </c>
      <c r="J372" s="261" t="s">
        <v>315</v>
      </c>
      <c r="K372" s="262">
        <v>1</v>
      </c>
      <c r="L372" s="263" t="s">
        <v>316</v>
      </c>
      <c r="M372" s="264">
        <v>0</v>
      </c>
      <c r="N372" s="263" t="s">
        <v>317</v>
      </c>
      <c r="O372" s="265">
        <v>0</v>
      </c>
      <c r="P372" s="266" t="s">
        <v>318</v>
      </c>
      <c r="Q372" s="254" t="s">
        <v>339</v>
      </c>
      <c r="R372" s="254" t="s">
        <v>1097</v>
      </c>
      <c r="S372" s="254" t="s">
        <v>324</v>
      </c>
      <c r="T372" s="254" t="s">
        <v>4186</v>
      </c>
      <c r="U372" s="254" t="s">
        <v>364</v>
      </c>
      <c r="V372" s="254" t="s">
        <v>749</v>
      </c>
      <c r="W372" s="254" t="s">
        <v>1100</v>
      </c>
      <c r="AD372" s="164">
        <v>15</v>
      </c>
      <c r="AE372" s="163">
        <v>369</v>
      </c>
    </row>
    <row r="373" spans="1:31" ht="12" customHeight="1">
      <c r="A373" s="254" t="s">
        <v>2983</v>
      </c>
      <c r="B373" s="254" t="s">
        <v>1091</v>
      </c>
      <c r="C373" s="255" t="s">
        <v>2984</v>
      </c>
      <c r="D373" s="255" t="s">
        <v>380</v>
      </c>
      <c r="E373" s="256" t="s">
        <v>371</v>
      </c>
      <c r="F373" s="257">
        <v>270.60000000000002</v>
      </c>
      <c r="G373" s="258" t="s">
        <v>315</v>
      </c>
      <c r="H373" s="259"/>
      <c r="I373" s="260">
        <f t="shared" si="12"/>
        <v>259.8</v>
      </c>
      <c r="J373" s="261" t="s">
        <v>315</v>
      </c>
      <c r="K373" s="262">
        <v>1</v>
      </c>
      <c r="L373" s="263" t="s">
        <v>316</v>
      </c>
      <c r="M373" s="264">
        <v>0</v>
      </c>
      <c r="N373" s="263" t="s">
        <v>317</v>
      </c>
      <c r="O373" s="265">
        <v>0</v>
      </c>
      <c r="P373" s="266" t="s">
        <v>318</v>
      </c>
      <c r="Q373" s="254" t="s">
        <v>339</v>
      </c>
      <c r="R373" s="254" t="s">
        <v>1097</v>
      </c>
      <c r="S373" s="254" t="s">
        <v>324</v>
      </c>
      <c r="T373" s="254"/>
      <c r="U373" s="254" t="s">
        <v>364</v>
      </c>
      <c r="V373" s="254" t="s">
        <v>749</v>
      </c>
      <c r="W373" s="254" t="s">
        <v>1100</v>
      </c>
      <c r="AD373" s="164">
        <v>16</v>
      </c>
      <c r="AE373" s="163">
        <v>370</v>
      </c>
    </row>
    <row r="374" spans="1:31" ht="12" customHeight="1">
      <c r="A374" s="254" t="s">
        <v>1095</v>
      </c>
      <c r="B374" s="254" t="s">
        <v>1091</v>
      </c>
      <c r="C374" s="255" t="s">
        <v>1096</v>
      </c>
      <c r="D374" s="255" t="s">
        <v>380</v>
      </c>
      <c r="E374" s="256" t="s">
        <v>371</v>
      </c>
      <c r="F374" s="257">
        <v>270.60000000000002</v>
      </c>
      <c r="G374" s="258" t="s">
        <v>315</v>
      </c>
      <c r="H374" s="259"/>
      <c r="I374" s="260">
        <f t="shared" si="12"/>
        <v>259.8</v>
      </c>
      <c r="J374" s="261" t="s">
        <v>315</v>
      </c>
      <c r="K374" s="262">
        <v>1</v>
      </c>
      <c r="L374" s="263" t="s">
        <v>316</v>
      </c>
      <c r="M374" s="264">
        <v>0.26</v>
      </c>
      <c r="N374" s="263" t="s">
        <v>317</v>
      </c>
      <c r="O374" s="265">
        <v>2</v>
      </c>
      <c r="P374" s="266" t="s">
        <v>318</v>
      </c>
      <c r="Q374" s="254" t="s">
        <v>339</v>
      </c>
      <c r="R374" s="254" t="s">
        <v>1097</v>
      </c>
      <c r="S374" s="254" t="s">
        <v>324</v>
      </c>
      <c r="T374" s="254"/>
      <c r="U374" s="254" t="s">
        <v>364</v>
      </c>
      <c r="V374" s="254" t="s">
        <v>460</v>
      </c>
      <c r="W374" s="254" t="s">
        <v>1094</v>
      </c>
      <c r="AD374" s="164">
        <v>17</v>
      </c>
      <c r="AE374" s="163">
        <v>371</v>
      </c>
    </row>
    <row r="375" spans="1:31" ht="12" customHeight="1">
      <c r="A375" s="254" t="s">
        <v>1101</v>
      </c>
      <c r="B375" s="254" t="s">
        <v>1091</v>
      </c>
      <c r="C375" s="255" t="s">
        <v>1102</v>
      </c>
      <c r="D375" s="255" t="s">
        <v>380</v>
      </c>
      <c r="E375" s="256" t="s">
        <v>354</v>
      </c>
      <c r="F375" s="257">
        <v>270.60000000000002</v>
      </c>
      <c r="G375" s="258" t="s">
        <v>315</v>
      </c>
      <c r="H375" s="259">
        <v>181.3</v>
      </c>
      <c r="I375" s="260">
        <f t="shared" si="12"/>
        <v>259.8</v>
      </c>
      <c r="J375" s="261" t="s">
        <v>315</v>
      </c>
      <c r="K375" s="262">
        <v>1</v>
      </c>
      <c r="L375" s="263" t="s">
        <v>316</v>
      </c>
      <c r="M375" s="264">
        <v>0.26</v>
      </c>
      <c r="N375" s="263" t="s">
        <v>317</v>
      </c>
      <c r="O375" s="265">
        <v>2</v>
      </c>
      <c r="P375" s="266" t="s">
        <v>318</v>
      </c>
      <c r="Q375" s="254" t="s">
        <v>339</v>
      </c>
      <c r="R375" s="254" t="s">
        <v>1097</v>
      </c>
      <c r="S375" s="254" t="s">
        <v>324</v>
      </c>
      <c r="T375" s="254" t="s">
        <v>4186</v>
      </c>
      <c r="U375" s="254" t="s">
        <v>364</v>
      </c>
      <c r="V375" s="254" t="s">
        <v>1103</v>
      </c>
      <c r="W375" s="254" t="s">
        <v>1094</v>
      </c>
      <c r="AD375" s="164">
        <v>18</v>
      </c>
      <c r="AE375" s="163">
        <v>372</v>
      </c>
    </row>
    <row r="376" spans="1:31" ht="12" customHeight="1">
      <c r="A376" s="254" t="s">
        <v>1104</v>
      </c>
      <c r="B376" s="254" t="s">
        <v>1091</v>
      </c>
      <c r="C376" s="255" t="s">
        <v>1105</v>
      </c>
      <c r="D376" s="255" t="s">
        <v>380</v>
      </c>
      <c r="E376" s="256" t="s">
        <v>371</v>
      </c>
      <c r="F376" s="257">
        <v>270.60000000000002</v>
      </c>
      <c r="G376" s="258" t="s">
        <v>315</v>
      </c>
      <c r="H376" s="259"/>
      <c r="I376" s="260">
        <f t="shared" si="12"/>
        <v>259.8</v>
      </c>
      <c r="J376" s="261" t="s">
        <v>315</v>
      </c>
      <c r="K376" s="262">
        <v>1</v>
      </c>
      <c r="L376" s="263" t="s">
        <v>316</v>
      </c>
      <c r="M376" s="264">
        <v>0.26</v>
      </c>
      <c r="N376" s="263" t="s">
        <v>317</v>
      </c>
      <c r="O376" s="265">
        <v>2</v>
      </c>
      <c r="P376" s="266" t="s">
        <v>318</v>
      </c>
      <c r="Q376" s="254" t="s">
        <v>339</v>
      </c>
      <c r="R376" s="254" t="s">
        <v>1097</v>
      </c>
      <c r="S376" s="254" t="s">
        <v>324</v>
      </c>
      <c r="T376" s="254"/>
      <c r="U376" s="254" t="s">
        <v>364</v>
      </c>
      <c r="V376" s="254" t="s">
        <v>749</v>
      </c>
      <c r="W376" s="254" t="s">
        <v>1094</v>
      </c>
      <c r="AD376" s="164">
        <v>19</v>
      </c>
      <c r="AE376" s="163">
        <v>373</v>
      </c>
    </row>
    <row r="377" spans="1:31" ht="12" customHeight="1">
      <c r="A377" s="254" t="s">
        <v>1113</v>
      </c>
      <c r="B377" s="254" t="s">
        <v>1091</v>
      </c>
      <c r="C377" s="255" t="s">
        <v>1114</v>
      </c>
      <c r="D377" s="255" t="s">
        <v>361</v>
      </c>
      <c r="E377" s="256" t="s">
        <v>368</v>
      </c>
      <c r="F377" s="257">
        <v>265.10000000000002</v>
      </c>
      <c r="G377" s="258" t="s">
        <v>315</v>
      </c>
      <c r="H377" s="259"/>
      <c r="I377" s="260">
        <f t="shared" si="12"/>
        <v>254.5</v>
      </c>
      <c r="J377" s="261" t="s">
        <v>315</v>
      </c>
      <c r="K377" s="262">
        <v>1</v>
      </c>
      <c r="L377" s="263" t="s">
        <v>316</v>
      </c>
      <c r="M377" s="264">
        <v>0.23</v>
      </c>
      <c r="N377" s="263" t="s">
        <v>317</v>
      </c>
      <c r="O377" s="265">
        <v>1.9</v>
      </c>
      <c r="P377" s="266" t="s">
        <v>318</v>
      </c>
      <c r="Q377" s="254" t="s">
        <v>467</v>
      </c>
      <c r="R377" s="254" t="s">
        <v>1083</v>
      </c>
      <c r="S377" s="254" t="s">
        <v>324</v>
      </c>
      <c r="T377" s="254"/>
      <c r="U377" s="254" t="s">
        <v>364</v>
      </c>
      <c r="V377" s="254" t="s">
        <v>749</v>
      </c>
      <c r="W377" s="254" t="s">
        <v>1094</v>
      </c>
      <c r="AD377" s="164">
        <v>25</v>
      </c>
      <c r="AE377" s="163">
        <v>374</v>
      </c>
    </row>
    <row r="378" spans="1:31" ht="12" customHeight="1">
      <c r="A378" s="254" t="s">
        <v>1108</v>
      </c>
      <c r="B378" s="254" t="s">
        <v>1091</v>
      </c>
      <c r="C378" s="255" t="s">
        <v>1109</v>
      </c>
      <c r="D378" s="255" t="s">
        <v>361</v>
      </c>
      <c r="E378" s="256" t="s">
        <v>368</v>
      </c>
      <c r="F378" s="257">
        <v>270.60000000000002</v>
      </c>
      <c r="G378" s="258" t="s">
        <v>315</v>
      </c>
      <c r="H378" s="259"/>
      <c r="I378" s="260">
        <f t="shared" si="12"/>
        <v>259.8</v>
      </c>
      <c r="J378" s="261" t="s">
        <v>315</v>
      </c>
      <c r="K378" s="262">
        <v>1</v>
      </c>
      <c r="L378" s="263" t="s">
        <v>316</v>
      </c>
      <c r="M378" s="264">
        <v>0.26</v>
      </c>
      <c r="N378" s="263" t="s">
        <v>317</v>
      </c>
      <c r="O378" s="265">
        <v>2</v>
      </c>
      <c r="P378" s="266" t="s">
        <v>318</v>
      </c>
      <c r="Q378" s="254" t="s">
        <v>339</v>
      </c>
      <c r="R378" s="254" t="s">
        <v>1097</v>
      </c>
      <c r="S378" s="254" t="s">
        <v>324</v>
      </c>
      <c r="T378" s="254"/>
      <c r="U378" s="254" t="s">
        <v>364</v>
      </c>
      <c r="V378" s="254" t="s">
        <v>749</v>
      </c>
      <c r="W378" s="254" t="s">
        <v>1100</v>
      </c>
      <c r="AD378" s="164">
        <v>26</v>
      </c>
      <c r="AE378" s="163">
        <v>375</v>
      </c>
    </row>
    <row r="379" spans="1:31" ht="12" customHeight="1">
      <c r="A379" s="254" t="s">
        <v>1122</v>
      </c>
      <c r="B379" s="254" t="s">
        <v>1091</v>
      </c>
      <c r="C379" s="255" t="s">
        <v>1123</v>
      </c>
      <c r="D379" s="255" t="s">
        <v>361</v>
      </c>
      <c r="E379" s="256" t="s">
        <v>368</v>
      </c>
      <c r="F379" s="257">
        <v>284.2</v>
      </c>
      <c r="G379" s="258" t="s">
        <v>315</v>
      </c>
      <c r="H379" s="259"/>
      <c r="I379" s="260">
        <f t="shared" si="12"/>
        <v>272.8</v>
      </c>
      <c r="J379" s="261" t="s">
        <v>315</v>
      </c>
      <c r="K379" s="262">
        <v>1</v>
      </c>
      <c r="L379" s="263" t="s">
        <v>316</v>
      </c>
      <c r="M379" s="264">
        <v>0.28999999999999998</v>
      </c>
      <c r="N379" s="263" t="s">
        <v>317</v>
      </c>
      <c r="O379" s="265">
        <v>2.2000000000000002</v>
      </c>
      <c r="P379" s="266" t="s">
        <v>318</v>
      </c>
      <c r="Q379" s="254" t="s">
        <v>470</v>
      </c>
      <c r="R379" s="254" t="s">
        <v>1083</v>
      </c>
      <c r="S379" s="254" t="s">
        <v>324</v>
      </c>
      <c r="T379" s="254"/>
      <c r="U379" s="254" t="s">
        <v>364</v>
      </c>
      <c r="V379" s="254" t="s">
        <v>749</v>
      </c>
      <c r="W379" s="254" t="s">
        <v>1094</v>
      </c>
      <c r="AD379" s="164">
        <v>27</v>
      </c>
      <c r="AE379" s="163">
        <v>376</v>
      </c>
    </row>
    <row r="380" spans="1:31" ht="12" customHeight="1">
      <c r="A380" s="254" t="s">
        <v>1115</v>
      </c>
      <c r="B380" s="254" t="s">
        <v>1091</v>
      </c>
      <c r="C380" s="255" t="s">
        <v>1116</v>
      </c>
      <c r="D380" s="255" t="s">
        <v>361</v>
      </c>
      <c r="E380" s="256" t="s">
        <v>368</v>
      </c>
      <c r="F380" s="257">
        <v>256</v>
      </c>
      <c r="G380" s="258" t="s">
        <v>315</v>
      </c>
      <c r="H380" s="259"/>
      <c r="I380" s="260">
        <f t="shared" si="12"/>
        <v>245.8</v>
      </c>
      <c r="J380" s="261" t="s">
        <v>315</v>
      </c>
      <c r="K380" s="262">
        <v>1</v>
      </c>
      <c r="L380" s="263" t="s">
        <v>316</v>
      </c>
      <c r="M380" s="264">
        <v>0.26</v>
      </c>
      <c r="N380" s="263" t="s">
        <v>317</v>
      </c>
      <c r="O380" s="265">
        <v>2</v>
      </c>
      <c r="P380" s="266" t="s">
        <v>318</v>
      </c>
      <c r="Q380" s="254" t="s">
        <v>339</v>
      </c>
      <c r="R380" s="254" t="s">
        <v>1083</v>
      </c>
      <c r="S380" s="254" t="s">
        <v>324</v>
      </c>
      <c r="T380" s="254"/>
      <c r="U380" s="254" t="s">
        <v>364</v>
      </c>
      <c r="V380" s="254" t="s">
        <v>344</v>
      </c>
      <c r="W380" s="254" t="s">
        <v>1094</v>
      </c>
      <c r="AD380" s="164">
        <v>30</v>
      </c>
      <c r="AE380" s="163">
        <v>377</v>
      </c>
    </row>
    <row r="381" spans="1:31" ht="12" customHeight="1">
      <c r="A381" s="254" t="s">
        <v>3305</v>
      </c>
      <c r="B381" s="254" t="s">
        <v>1091</v>
      </c>
      <c r="C381" s="255" t="s">
        <v>3306</v>
      </c>
      <c r="D381" s="255" t="s">
        <v>2584</v>
      </c>
      <c r="E381" s="256" t="s">
        <v>354</v>
      </c>
      <c r="F381" s="257">
        <v>322.60000000000002</v>
      </c>
      <c r="G381" s="258" t="s">
        <v>315</v>
      </c>
      <c r="H381" s="259">
        <v>216.1</v>
      </c>
      <c r="I381" s="260">
        <f t="shared" si="12"/>
        <v>309.7</v>
      </c>
      <c r="J381" s="261" t="s">
        <v>315</v>
      </c>
      <c r="K381" s="262">
        <v>1</v>
      </c>
      <c r="L381" s="263" t="s">
        <v>316</v>
      </c>
      <c r="M381" s="264">
        <v>0</v>
      </c>
      <c r="N381" s="263" t="s">
        <v>317</v>
      </c>
      <c r="O381" s="265">
        <v>0</v>
      </c>
      <c r="P381" s="266" t="s">
        <v>318</v>
      </c>
      <c r="Q381" s="254" t="s">
        <v>339</v>
      </c>
      <c r="R381" s="254" t="s">
        <v>1097</v>
      </c>
      <c r="S381" s="254" t="s">
        <v>324</v>
      </c>
      <c r="T381" s="254" t="s">
        <v>4186</v>
      </c>
      <c r="U381" s="254" t="s">
        <v>364</v>
      </c>
      <c r="V381" s="254" t="s">
        <v>749</v>
      </c>
      <c r="W381" s="254" t="s">
        <v>376</v>
      </c>
      <c r="AD381" s="164">
        <v>32</v>
      </c>
      <c r="AE381" s="163">
        <v>378</v>
      </c>
    </row>
    <row r="382" spans="1:31" ht="12" customHeight="1">
      <c r="A382" s="254" t="s">
        <v>3337</v>
      </c>
      <c r="B382" s="254" t="s">
        <v>3219</v>
      </c>
      <c r="C382" s="255" t="s">
        <v>3338</v>
      </c>
      <c r="D382" s="255" t="s">
        <v>897</v>
      </c>
      <c r="E382" s="256" t="s">
        <v>371</v>
      </c>
      <c r="F382" s="257">
        <v>245.5</v>
      </c>
      <c r="G382" s="258" t="s">
        <v>315</v>
      </c>
      <c r="H382" s="259"/>
      <c r="I382" s="260">
        <f t="shared" si="12"/>
        <v>235.7</v>
      </c>
      <c r="J382" s="261" t="s">
        <v>315</v>
      </c>
      <c r="K382" s="262">
        <v>1</v>
      </c>
      <c r="L382" s="263" t="s">
        <v>316</v>
      </c>
      <c r="M382" s="264">
        <v>0</v>
      </c>
      <c r="N382" s="263" t="s">
        <v>317</v>
      </c>
      <c r="O382" s="265">
        <v>0</v>
      </c>
      <c r="P382" s="266" t="s">
        <v>318</v>
      </c>
      <c r="Q382" s="254" t="s">
        <v>467</v>
      </c>
      <c r="R382" s="254" t="s">
        <v>1097</v>
      </c>
      <c r="S382" s="254" t="s">
        <v>324</v>
      </c>
      <c r="T382" s="254"/>
      <c r="U382" s="254" t="s">
        <v>364</v>
      </c>
      <c r="V382" s="254" t="s">
        <v>344</v>
      </c>
      <c r="W382" s="254" t="s">
        <v>376</v>
      </c>
      <c r="AD382" s="164">
        <v>5</v>
      </c>
      <c r="AE382" s="163">
        <v>379</v>
      </c>
    </row>
    <row r="383" spans="1:31" ht="12" customHeight="1">
      <c r="A383" s="254" t="s">
        <v>3218</v>
      </c>
      <c r="B383" s="254" t="s">
        <v>3219</v>
      </c>
      <c r="C383" s="255" t="s">
        <v>3220</v>
      </c>
      <c r="D383" s="255" t="s">
        <v>897</v>
      </c>
      <c r="E383" s="256" t="s">
        <v>371</v>
      </c>
      <c r="F383" s="257">
        <v>251</v>
      </c>
      <c r="G383" s="258" t="s">
        <v>315</v>
      </c>
      <c r="H383" s="259"/>
      <c r="I383" s="260">
        <f t="shared" si="12"/>
        <v>241</v>
      </c>
      <c r="J383" s="261" t="s">
        <v>315</v>
      </c>
      <c r="K383" s="262">
        <v>1</v>
      </c>
      <c r="L383" s="263" t="s">
        <v>316</v>
      </c>
      <c r="M383" s="264">
        <v>0</v>
      </c>
      <c r="N383" s="263" t="s">
        <v>317</v>
      </c>
      <c r="O383" s="265">
        <v>0</v>
      </c>
      <c r="P383" s="266" t="s">
        <v>318</v>
      </c>
      <c r="Q383" s="254" t="s">
        <v>339</v>
      </c>
      <c r="R383" s="254" t="s">
        <v>1097</v>
      </c>
      <c r="S383" s="254" t="s">
        <v>324</v>
      </c>
      <c r="T383" s="254"/>
      <c r="U383" s="254" t="s">
        <v>364</v>
      </c>
      <c r="V383" s="254" t="s">
        <v>344</v>
      </c>
      <c r="W383" s="254" t="s">
        <v>376</v>
      </c>
      <c r="AD383" s="164">
        <v>6</v>
      </c>
      <c r="AE383" s="163">
        <v>380</v>
      </c>
    </row>
    <row r="384" spans="1:31" ht="12" customHeight="1">
      <c r="A384" s="254" t="s">
        <v>3966</v>
      </c>
      <c r="B384" s="254" t="s">
        <v>3219</v>
      </c>
      <c r="C384" s="255" t="s">
        <v>3967</v>
      </c>
      <c r="D384" s="255" t="s">
        <v>897</v>
      </c>
      <c r="E384" s="256" t="s">
        <v>371</v>
      </c>
      <c r="F384" s="257">
        <v>254.8</v>
      </c>
      <c r="G384" s="258" t="s">
        <v>315</v>
      </c>
      <c r="H384" s="259"/>
      <c r="I384" s="260">
        <f t="shared" si="12"/>
        <v>244.6</v>
      </c>
      <c r="J384" s="261" t="s">
        <v>315</v>
      </c>
      <c r="K384" s="262">
        <v>1</v>
      </c>
      <c r="L384" s="263" t="s">
        <v>316</v>
      </c>
      <c r="M384" s="264">
        <v>0</v>
      </c>
      <c r="N384" s="263" t="s">
        <v>317</v>
      </c>
      <c r="O384" s="265">
        <v>0</v>
      </c>
      <c r="P384" s="266" t="s">
        <v>318</v>
      </c>
      <c r="Q384" s="254" t="s">
        <v>470</v>
      </c>
      <c r="R384" s="254" t="s">
        <v>1097</v>
      </c>
      <c r="S384" s="254" t="s">
        <v>324</v>
      </c>
      <c r="T384" s="254"/>
      <c r="U384" s="254" t="s">
        <v>364</v>
      </c>
      <c r="V384" s="254" t="s">
        <v>344</v>
      </c>
      <c r="W384" s="254" t="s">
        <v>376</v>
      </c>
      <c r="AD384" s="164">
        <v>7</v>
      </c>
      <c r="AE384" s="163">
        <v>381</v>
      </c>
    </row>
    <row r="385" spans="1:31" ht="12" customHeight="1">
      <c r="A385" s="254" t="s">
        <v>1124</v>
      </c>
      <c r="B385" s="254" t="s">
        <v>1125</v>
      </c>
      <c r="C385" s="255" t="s">
        <v>1126</v>
      </c>
      <c r="D385" s="255" t="s">
        <v>375</v>
      </c>
      <c r="E385" s="256" t="s">
        <v>354</v>
      </c>
      <c r="F385" s="257">
        <v>213.9</v>
      </c>
      <c r="G385" s="258" t="s">
        <v>315</v>
      </c>
      <c r="H385" s="259">
        <v>143.30000000000001</v>
      </c>
      <c r="I385" s="260">
        <f t="shared" si="12"/>
        <v>205.3</v>
      </c>
      <c r="J385" s="261" t="s">
        <v>315</v>
      </c>
      <c r="K385" s="262">
        <v>1</v>
      </c>
      <c r="L385" s="263" t="s">
        <v>316</v>
      </c>
      <c r="M385" s="264">
        <v>0.14000000000000001</v>
      </c>
      <c r="N385" s="263" t="s">
        <v>317</v>
      </c>
      <c r="O385" s="265">
        <v>1.7</v>
      </c>
      <c r="P385" s="266" t="s">
        <v>318</v>
      </c>
      <c r="Q385" s="254" t="s">
        <v>339</v>
      </c>
      <c r="R385" s="254"/>
      <c r="S385" s="254" t="s">
        <v>324</v>
      </c>
      <c r="T385" s="254" t="s">
        <v>4186</v>
      </c>
      <c r="U385" s="254" t="s">
        <v>364</v>
      </c>
      <c r="V385" s="254" t="s">
        <v>344</v>
      </c>
      <c r="W385" s="254" t="s">
        <v>1127</v>
      </c>
      <c r="AD385" s="164">
        <v>5</v>
      </c>
      <c r="AE385" s="163">
        <v>382</v>
      </c>
    </row>
    <row r="386" spans="1:31" ht="12" customHeight="1">
      <c r="A386" s="254" t="s">
        <v>3064</v>
      </c>
      <c r="B386" s="254" t="s">
        <v>1129</v>
      </c>
      <c r="C386" s="255" t="s">
        <v>3065</v>
      </c>
      <c r="D386" s="255" t="s">
        <v>361</v>
      </c>
      <c r="E386" s="256" t="s">
        <v>371</v>
      </c>
      <c r="F386" s="257">
        <v>263</v>
      </c>
      <c r="G386" s="258" t="s">
        <v>315</v>
      </c>
      <c r="H386" s="259"/>
      <c r="I386" s="260">
        <f t="shared" si="12"/>
        <v>252.5</v>
      </c>
      <c r="J386" s="261" t="s">
        <v>315</v>
      </c>
      <c r="K386" s="262">
        <v>1</v>
      </c>
      <c r="L386" s="263" t="s">
        <v>316</v>
      </c>
      <c r="M386" s="264">
        <v>0</v>
      </c>
      <c r="N386" s="263" t="s">
        <v>317</v>
      </c>
      <c r="O386" s="265">
        <v>0</v>
      </c>
      <c r="P386" s="266" t="s">
        <v>318</v>
      </c>
      <c r="Q386" s="254" t="s">
        <v>339</v>
      </c>
      <c r="R386" s="254"/>
      <c r="S386" s="254" t="s">
        <v>1039</v>
      </c>
      <c r="T386" s="254"/>
      <c r="U386" s="254" t="s">
        <v>364</v>
      </c>
      <c r="V386" s="254" t="s">
        <v>344</v>
      </c>
      <c r="W386" s="254" t="s">
        <v>376</v>
      </c>
      <c r="AD386" s="164">
        <v>5</v>
      </c>
      <c r="AE386" s="163">
        <v>383</v>
      </c>
    </row>
    <row r="387" spans="1:31" ht="12" customHeight="1">
      <c r="A387" s="254" t="s">
        <v>1128</v>
      </c>
      <c r="B387" s="254" t="s">
        <v>1129</v>
      </c>
      <c r="C387" s="255" t="s">
        <v>1130</v>
      </c>
      <c r="D387" s="255" t="s">
        <v>313</v>
      </c>
      <c r="E387" s="256" t="s">
        <v>314</v>
      </c>
      <c r="F387" s="257">
        <v>300.89999999999998</v>
      </c>
      <c r="G387" s="258" t="s">
        <v>315</v>
      </c>
      <c r="H387" s="259">
        <v>114.6</v>
      </c>
      <c r="I387" s="267">
        <v>114.6</v>
      </c>
      <c r="J387" s="261" t="s">
        <v>315</v>
      </c>
      <c r="K387" s="262">
        <v>1</v>
      </c>
      <c r="L387" s="263" t="s">
        <v>316</v>
      </c>
      <c r="M387" s="264">
        <v>0</v>
      </c>
      <c r="N387" s="263" t="s">
        <v>317</v>
      </c>
      <c r="O387" s="265">
        <v>0</v>
      </c>
      <c r="P387" s="266" t="s">
        <v>318</v>
      </c>
      <c r="Q387" s="254" t="s">
        <v>339</v>
      </c>
      <c r="R387" s="254"/>
      <c r="S387" s="254" t="s">
        <v>1039</v>
      </c>
      <c r="T387" s="254" t="s">
        <v>325</v>
      </c>
      <c r="U387" s="254" t="s">
        <v>364</v>
      </c>
      <c r="V387" s="254" t="s">
        <v>344</v>
      </c>
      <c r="W387" s="254" t="s">
        <v>376</v>
      </c>
      <c r="AD387" s="164">
        <v>6</v>
      </c>
      <c r="AE387" s="163">
        <v>384</v>
      </c>
    </row>
    <row r="388" spans="1:31" ht="12" customHeight="1">
      <c r="A388" s="254" t="s">
        <v>1140</v>
      </c>
      <c r="B388" s="254" t="s">
        <v>1132</v>
      </c>
      <c r="C388" s="255" t="s">
        <v>1141</v>
      </c>
      <c r="D388" s="255" t="s">
        <v>897</v>
      </c>
      <c r="E388" s="256" t="s">
        <v>396</v>
      </c>
      <c r="F388" s="257">
        <v>283.89999999999998</v>
      </c>
      <c r="G388" s="258" t="s">
        <v>315</v>
      </c>
      <c r="H388" s="259"/>
      <c r="I388" s="260">
        <f t="shared" ref="I388:I397" si="13">ROUND(IF(F388&gt;0,+F388*(100-I$2)/100,""),1)</f>
        <v>272.5</v>
      </c>
      <c r="J388" s="261" t="s">
        <v>315</v>
      </c>
      <c r="K388" s="262">
        <v>1</v>
      </c>
      <c r="L388" s="263" t="s">
        <v>316</v>
      </c>
      <c r="M388" s="264">
        <v>0.28999999999999998</v>
      </c>
      <c r="N388" s="263" t="s">
        <v>317</v>
      </c>
      <c r="O388" s="265">
        <v>2</v>
      </c>
      <c r="P388" s="266" t="s">
        <v>318</v>
      </c>
      <c r="Q388" s="254" t="s">
        <v>467</v>
      </c>
      <c r="R388" s="254" t="s">
        <v>1135</v>
      </c>
      <c r="S388" s="254" t="s">
        <v>324</v>
      </c>
      <c r="T388" s="254"/>
      <c r="U388" s="254" t="s">
        <v>364</v>
      </c>
      <c r="V388" s="254" t="s">
        <v>460</v>
      </c>
      <c r="W388" s="254" t="s">
        <v>1134</v>
      </c>
      <c r="AD388" s="164">
        <v>5</v>
      </c>
      <c r="AE388" s="163">
        <v>385</v>
      </c>
    </row>
    <row r="389" spans="1:31" ht="12" customHeight="1">
      <c r="A389" s="254" t="s">
        <v>1131</v>
      </c>
      <c r="B389" s="254" t="s">
        <v>1132</v>
      </c>
      <c r="C389" s="255" t="s">
        <v>1133</v>
      </c>
      <c r="D389" s="255" t="s">
        <v>897</v>
      </c>
      <c r="E389" s="256" t="s">
        <v>362</v>
      </c>
      <c r="F389" s="257">
        <v>293.10000000000002</v>
      </c>
      <c r="G389" s="258" t="s">
        <v>315</v>
      </c>
      <c r="H389" s="259"/>
      <c r="I389" s="260">
        <f t="shared" si="13"/>
        <v>281.39999999999998</v>
      </c>
      <c r="J389" s="261" t="s">
        <v>315</v>
      </c>
      <c r="K389" s="262">
        <v>1</v>
      </c>
      <c r="L389" s="263" t="s">
        <v>316</v>
      </c>
      <c r="M389" s="264">
        <v>0.32</v>
      </c>
      <c r="N389" s="263" t="s">
        <v>317</v>
      </c>
      <c r="O389" s="265">
        <v>2.15</v>
      </c>
      <c r="P389" s="266" t="s">
        <v>318</v>
      </c>
      <c r="Q389" s="254" t="s">
        <v>339</v>
      </c>
      <c r="R389" s="254" t="s">
        <v>1135</v>
      </c>
      <c r="S389" s="254" t="s">
        <v>324</v>
      </c>
      <c r="T389" s="254" t="s">
        <v>464</v>
      </c>
      <c r="U389" s="254" t="s">
        <v>364</v>
      </c>
      <c r="V389" s="254" t="s">
        <v>460</v>
      </c>
      <c r="W389" s="254" t="s">
        <v>1134</v>
      </c>
      <c r="AD389" s="164">
        <v>6</v>
      </c>
      <c r="AE389" s="163">
        <v>386</v>
      </c>
    </row>
    <row r="390" spans="1:31" ht="12" customHeight="1">
      <c r="A390" s="254" t="s">
        <v>1144</v>
      </c>
      <c r="B390" s="254" t="s">
        <v>1132</v>
      </c>
      <c r="C390" s="255" t="s">
        <v>1145</v>
      </c>
      <c r="D390" s="255" t="s">
        <v>897</v>
      </c>
      <c r="E390" s="256" t="s">
        <v>396</v>
      </c>
      <c r="F390" s="257">
        <v>298.2</v>
      </c>
      <c r="G390" s="258" t="s">
        <v>315</v>
      </c>
      <c r="H390" s="259"/>
      <c r="I390" s="260">
        <f t="shared" si="13"/>
        <v>286.3</v>
      </c>
      <c r="J390" s="261" t="s">
        <v>315</v>
      </c>
      <c r="K390" s="262">
        <v>1</v>
      </c>
      <c r="L390" s="263" t="s">
        <v>316</v>
      </c>
      <c r="M390" s="264">
        <v>0.36</v>
      </c>
      <c r="N390" s="263" t="s">
        <v>317</v>
      </c>
      <c r="O390" s="265">
        <v>2.2999999999999998</v>
      </c>
      <c r="P390" s="266" t="s">
        <v>318</v>
      </c>
      <c r="Q390" s="254" t="s">
        <v>470</v>
      </c>
      <c r="R390" s="254" t="s">
        <v>1135</v>
      </c>
      <c r="S390" s="254" t="s">
        <v>324</v>
      </c>
      <c r="T390" s="254"/>
      <c r="U390" s="254" t="s">
        <v>364</v>
      </c>
      <c r="V390" s="254" t="s">
        <v>460</v>
      </c>
      <c r="W390" s="254" t="s">
        <v>1134</v>
      </c>
      <c r="AD390" s="164">
        <v>7</v>
      </c>
      <c r="AE390" s="163">
        <v>387</v>
      </c>
    </row>
    <row r="391" spans="1:31" ht="12" customHeight="1">
      <c r="A391" s="254" t="s">
        <v>1136</v>
      </c>
      <c r="B391" s="254" t="s">
        <v>1132</v>
      </c>
      <c r="C391" s="255" t="s">
        <v>1137</v>
      </c>
      <c r="D391" s="255" t="s">
        <v>313</v>
      </c>
      <c r="E391" s="256" t="s">
        <v>371</v>
      </c>
      <c r="F391" s="257">
        <v>306.7</v>
      </c>
      <c r="G391" s="258" t="s">
        <v>315</v>
      </c>
      <c r="H391" s="259"/>
      <c r="I391" s="260">
        <f t="shared" si="13"/>
        <v>294.39999999999998</v>
      </c>
      <c r="J391" s="261" t="s">
        <v>315</v>
      </c>
      <c r="K391" s="262">
        <v>1</v>
      </c>
      <c r="L391" s="263" t="s">
        <v>316</v>
      </c>
      <c r="M391" s="264">
        <v>0</v>
      </c>
      <c r="N391" s="263" t="s">
        <v>317</v>
      </c>
      <c r="O391" s="265">
        <v>0</v>
      </c>
      <c r="P391" s="266" t="s">
        <v>318</v>
      </c>
      <c r="Q391" s="254" t="s">
        <v>339</v>
      </c>
      <c r="R391" s="254" t="s">
        <v>1135</v>
      </c>
      <c r="S391" s="254" t="s">
        <v>324</v>
      </c>
      <c r="T391" s="254"/>
      <c r="U391" s="254" t="s">
        <v>364</v>
      </c>
      <c r="V391" s="254" t="s">
        <v>749</v>
      </c>
      <c r="W391" s="254" t="s">
        <v>376</v>
      </c>
      <c r="AD391" s="164">
        <v>10</v>
      </c>
      <c r="AE391" s="163">
        <v>388</v>
      </c>
    </row>
    <row r="392" spans="1:31" ht="12" customHeight="1">
      <c r="A392" s="254" t="s">
        <v>1142</v>
      </c>
      <c r="B392" s="254" t="s">
        <v>1132</v>
      </c>
      <c r="C392" s="255" t="s">
        <v>1143</v>
      </c>
      <c r="D392" s="255" t="s">
        <v>313</v>
      </c>
      <c r="E392" s="256" t="s">
        <v>368</v>
      </c>
      <c r="F392" s="257">
        <v>299.10000000000002</v>
      </c>
      <c r="G392" s="258" t="s">
        <v>315</v>
      </c>
      <c r="H392" s="259"/>
      <c r="I392" s="260">
        <f t="shared" si="13"/>
        <v>287.10000000000002</v>
      </c>
      <c r="J392" s="261" t="s">
        <v>315</v>
      </c>
      <c r="K392" s="262">
        <v>1</v>
      </c>
      <c r="L392" s="263" t="s">
        <v>316</v>
      </c>
      <c r="M392" s="264">
        <v>0.28999999999999998</v>
      </c>
      <c r="N392" s="263" t="s">
        <v>317</v>
      </c>
      <c r="O392" s="265">
        <v>2</v>
      </c>
      <c r="P392" s="266" t="s">
        <v>318</v>
      </c>
      <c r="Q392" s="254" t="s">
        <v>467</v>
      </c>
      <c r="R392" s="254" t="s">
        <v>1135</v>
      </c>
      <c r="S392" s="254" t="s">
        <v>324</v>
      </c>
      <c r="T392" s="254"/>
      <c r="U392" s="254" t="s">
        <v>364</v>
      </c>
      <c r="V392" s="254" t="s">
        <v>344</v>
      </c>
      <c r="W392" s="254" t="s">
        <v>1134</v>
      </c>
      <c r="AD392" s="164">
        <v>12</v>
      </c>
      <c r="AE392" s="163">
        <v>389</v>
      </c>
    </row>
    <row r="393" spans="1:31" ht="12" customHeight="1">
      <c r="A393" s="254" t="s">
        <v>1138</v>
      </c>
      <c r="B393" s="254" t="s">
        <v>1132</v>
      </c>
      <c r="C393" s="255" t="s">
        <v>1139</v>
      </c>
      <c r="D393" s="255" t="s">
        <v>313</v>
      </c>
      <c r="E393" s="256" t="s">
        <v>368</v>
      </c>
      <c r="F393" s="257">
        <v>306.7</v>
      </c>
      <c r="G393" s="258" t="s">
        <v>315</v>
      </c>
      <c r="H393" s="259"/>
      <c r="I393" s="260">
        <f t="shared" si="13"/>
        <v>294.39999999999998</v>
      </c>
      <c r="J393" s="261" t="s">
        <v>315</v>
      </c>
      <c r="K393" s="262">
        <v>1</v>
      </c>
      <c r="L393" s="263" t="s">
        <v>316</v>
      </c>
      <c r="M393" s="264">
        <v>0.32</v>
      </c>
      <c r="N393" s="263" t="s">
        <v>317</v>
      </c>
      <c r="O393" s="265">
        <v>2.15</v>
      </c>
      <c r="P393" s="266" t="s">
        <v>318</v>
      </c>
      <c r="Q393" s="254" t="s">
        <v>339</v>
      </c>
      <c r="R393" s="254" t="s">
        <v>1135</v>
      </c>
      <c r="S393" s="254" t="s">
        <v>324</v>
      </c>
      <c r="T393" s="254"/>
      <c r="U393" s="254" t="s">
        <v>364</v>
      </c>
      <c r="V393" s="254" t="s">
        <v>344</v>
      </c>
      <c r="W393" s="254" t="s">
        <v>1134</v>
      </c>
      <c r="AD393" s="164">
        <v>13</v>
      </c>
      <c r="AE393" s="163">
        <v>390</v>
      </c>
    </row>
    <row r="394" spans="1:31" ht="12" customHeight="1">
      <c r="A394" s="254" t="s">
        <v>1146</v>
      </c>
      <c r="B394" s="254" t="s">
        <v>1132</v>
      </c>
      <c r="C394" s="255" t="s">
        <v>1147</v>
      </c>
      <c r="D394" s="255" t="s">
        <v>313</v>
      </c>
      <c r="E394" s="256" t="s">
        <v>368</v>
      </c>
      <c r="F394" s="257">
        <v>315.89999999999998</v>
      </c>
      <c r="G394" s="258" t="s">
        <v>315</v>
      </c>
      <c r="H394" s="259"/>
      <c r="I394" s="260">
        <f t="shared" si="13"/>
        <v>303.3</v>
      </c>
      <c r="J394" s="261" t="s">
        <v>315</v>
      </c>
      <c r="K394" s="262">
        <v>1</v>
      </c>
      <c r="L394" s="263" t="s">
        <v>316</v>
      </c>
      <c r="M394" s="264">
        <v>0.36</v>
      </c>
      <c r="N394" s="263" t="s">
        <v>317</v>
      </c>
      <c r="O394" s="265">
        <v>2.2999999999999998</v>
      </c>
      <c r="P394" s="266" t="s">
        <v>318</v>
      </c>
      <c r="Q394" s="254" t="s">
        <v>470</v>
      </c>
      <c r="R394" s="254" t="s">
        <v>1135</v>
      </c>
      <c r="S394" s="254" t="s">
        <v>324</v>
      </c>
      <c r="T394" s="254"/>
      <c r="U394" s="254" t="s">
        <v>364</v>
      </c>
      <c r="V394" s="254" t="s">
        <v>344</v>
      </c>
      <c r="W394" s="254" t="s">
        <v>1134</v>
      </c>
      <c r="AD394" s="164">
        <v>14</v>
      </c>
      <c r="AE394" s="163">
        <v>391</v>
      </c>
    </row>
    <row r="395" spans="1:31" ht="12" customHeight="1">
      <c r="A395" s="268" t="s">
        <v>4094</v>
      </c>
      <c r="B395" s="254" t="s">
        <v>1132</v>
      </c>
      <c r="C395" s="255" t="s">
        <v>4095</v>
      </c>
      <c r="D395" s="255" t="s">
        <v>897</v>
      </c>
      <c r="E395" s="256" t="s">
        <v>354</v>
      </c>
      <c r="F395" s="257">
        <v>299.89999999999998</v>
      </c>
      <c r="G395" s="258" t="s">
        <v>315</v>
      </c>
      <c r="H395" s="259">
        <v>81.8</v>
      </c>
      <c r="I395" s="260">
        <f t="shared" si="13"/>
        <v>287.89999999999998</v>
      </c>
      <c r="J395" s="261" t="s">
        <v>315</v>
      </c>
      <c r="K395" s="262">
        <v>1</v>
      </c>
      <c r="L395" s="263" t="s">
        <v>316</v>
      </c>
      <c r="M395" s="264">
        <v>0.28999999999999998</v>
      </c>
      <c r="N395" s="263" t="s">
        <v>317</v>
      </c>
      <c r="O395" s="265">
        <v>2</v>
      </c>
      <c r="P395" s="266" t="s">
        <v>318</v>
      </c>
      <c r="Q395" s="254" t="s">
        <v>467</v>
      </c>
      <c r="R395" s="254"/>
      <c r="S395" s="254" t="s">
        <v>324</v>
      </c>
      <c r="T395" s="254" t="s">
        <v>4186</v>
      </c>
      <c r="U395" s="254" t="s">
        <v>364</v>
      </c>
      <c r="V395" s="254" t="s">
        <v>460</v>
      </c>
      <c r="W395" s="254" t="s">
        <v>1134</v>
      </c>
      <c r="AD395" s="164">
        <v>20</v>
      </c>
      <c r="AE395" s="163">
        <v>392</v>
      </c>
    </row>
    <row r="396" spans="1:31" ht="12" customHeight="1">
      <c r="A396" s="268" t="s">
        <v>4092</v>
      </c>
      <c r="B396" s="254" t="s">
        <v>1132</v>
      </c>
      <c r="C396" s="255" t="s">
        <v>4093</v>
      </c>
      <c r="D396" s="255" t="s">
        <v>897</v>
      </c>
      <c r="E396" s="256" t="s">
        <v>354</v>
      </c>
      <c r="F396" s="257">
        <v>309.10000000000002</v>
      </c>
      <c r="G396" s="258" t="s">
        <v>315</v>
      </c>
      <c r="H396" s="259">
        <v>81.8</v>
      </c>
      <c r="I396" s="260">
        <f t="shared" si="13"/>
        <v>296.7</v>
      </c>
      <c r="J396" s="261" t="s">
        <v>315</v>
      </c>
      <c r="K396" s="262">
        <v>1</v>
      </c>
      <c r="L396" s="263" t="s">
        <v>316</v>
      </c>
      <c r="M396" s="264">
        <v>0.32</v>
      </c>
      <c r="N396" s="263" t="s">
        <v>317</v>
      </c>
      <c r="O396" s="265">
        <v>2.15</v>
      </c>
      <c r="P396" s="266" t="s">
        <v>318</v>
      </c>
      <c r="Q396" s="254" t="s">
        <v>339</v>
      </c>
      <c r="R396" s="254"/>
      <c r="S396" s="254" t="s">
        <v>324</v>
      </c>
      <c r="T396" s="254" t="s">
        <v>4186</v>
      </c>
      <c r="U396" s="254" t="s">
        <v>364</v>
      </c>
      <c r="V396" s="254" t="s">
        <v>460</v>
      </c>
      <c r="W396" s="254" t="s">
        <v>1134</v>
      </c>
      <c r="AD396" s="164">
        <v>21</v>
      </c>
      <c r="AE396" s="163">
        <v>393</v>
      </c>
    </row>
    <row r="397" spans="1:31" ht="12" customHeight="1">
      <c r="A397" s="268" t="s">
        <v>4096</v>
      </c>
      <c r="B397" s="254" t="s">
        <v>1132</v>
      </c>
      <c r="C397" s="255" t="s">
        <v>4097</v>
      </c>
      <c r="D397" s="255" t="s">
        <v>897</v>
      </c>
      <c r="E397" s="256" t="s">
        <v>354</v>
      </c>
      <c r="F397" s="257">
        <v>314.2</v>
      </c>
      <c r="G397" s="258" t="s">
        <v>315</v>
      </c>
      <c r="H397" s="259">
        <v>81.8</v>
      </c>
      <c r="I397" s="260">
        <f t="shared" si="13"/>
        <v>301.60000000000002</v>
      </c>
      <c r="J397" s="261" t="s">
        <v>315</v>
      </c>
      <c r="K397" s="262">
        <v>1</v>
      </c>
      <c r="L397" s="263" t="s">
        <v>316</v>
      </c>
      <c r="M397" s="264">
        <v>0.36</v>
      </c>
      <c r="N397" s="263" t="s">
        <v>317</v>
      </c>
      <c r="O397" s="265">
        <v>2.2999999999999998</v>
      </c>
      <c r="P397" s="266" t="s">
        <v>318</v>
      </c>
      <c r="Q397" s="254" t="s">
        <v>470</v>
      </c>
      <c r="R397" s="254"/>
      <c r="S397" s="254" t="s">
        <v>324</v>
      </c>
      <c r="T397" s="254" t="s">
        <v>4186</v>
      </c>
      <c r="U397" s="254" t="s">
        <v>364</v>
      </c>
      <c r="V397" s="254" t="s">
        <v>460</v>
      </c>
      <c r="W397" s="254" t="s">
        <v>1134</v>
      </c>
      <c r="AD397" s="164">
        <v>22</v>
      </c>
      <c r="AE397" s="163">
        <v>394</v>
      </c>
    </row>
    <row r="398" spans="1:31" ht="12" customHeight="1">
      <c r="A398" s="254" t="s">
        <v>1148</v>
      </c>
      <c r="B398" s="254" t="s">
        <v>1149</v>
      </c>
      <c r="C398" s="255" t="s">
        <v>1150</v>
      </c>
      <c r="D398" s="255" t="s">
        <v>897</v>
      </c>
      <c r="E398" s="256" t="s">
        <v>314</v>
      </c>
      <c r="F398" s="257">
        <v>400.6</v>
      </c>
      <c r="G398" s="258" t="s">
        <v>315</v>
      </c>
      <c r="H398" s="259">
        <v>201.6</v>
      </c>
      <c r="I398" s="267">
        <v>201.6</v>
      </c>
      <c r="J398" s="261" t="s">
        <v>315</v>
      </c>
      <c r="K398" s="262">
        <v>1</v>
      </c>
      <c r="L398" s="263" t="s">
        <v>316</v>
      </c>
      <c r="M398" s="264">
        <v>0.43</v>
      </c>
      <c r="N398" s="263" t="s">
        <v>317</v>
      </c>
      <c r="O398" s="265">
        <v>2.2000000000000002</v>
      </c>
      <c r="P398" s="266" t="s">
        <v>318</v>
      </c>
      <c r="Q398" s="254" t="s">
        <v>339</v>
      </c>
      <c r="R398" s="254" t="s">
        <v>1083</v>
      </c>
      <c r="S398" s="254" t="s">
        <v>324</v>
      </c>
      <c r="T398" s="254" t="s">
        <v>325</v>
      </c>
      <c r="U398" s="254" t="s">
        <v>364</v>
      </c>
      <c r="V398" s="254" t="s">
        <v>749</v>
      </c>
      <c r="W398" s="254" t="s">
        <v>1151</v>
      </c>
      <c r="AD398" s="164">
        <v>5</v>
      </c>
      <c r="AE398" s="163">
        <v>395</v>
      </c>
    </row>
    <row r="399" spans="1:31" ht="12" customHeight="1">
      <c r="A399" s="254" t="s">
        <v>1152</v>
      </c>
      <c r="B399" s="254" t="s">
        <v>1153</v>
      </c>
      <c r="C399" s="255" t="s">
        <v>1154</v>
      </c>
      <c r="D399" s="255" t="s">
        <v>313</v>
      </c>
      <c r="E399" s="256" t="s">
        <v>314</v>
      </c>
      <c r="F399" s="257">
        <v>304.2</v>
      </c>
      <c r="G399" s="258" t="s">
        <v>315</v>
      </c>
      <c r="H399" s="259">
        <v>170.6</v>
      </c>
      <c r="I399" s="267">
        <v>170.6</v>
      </c>
      <c r="J399" s="261" t="s">
        <v>315</v>
      </c>
      <c r="K399" s="262">
        <v>1</v>
      </c>
      <c r="L399" s="263" t="s">
        <v>316</v>
      </c>
      <c r="M399" s="264">
        <v>0.36</v>
      </c>
      <c r="N399" s="263" t="s">
        <v>317</v>
      </c>
      <c r="O399" s="265">
        <v>2.1</v>
      </c>
      <c r="P399" s="266" t="s">
        <v>318</v>
      </c>
      <c r="Q399" s="254" t="s">
        <v>339</v>
      </c>
      <c r="R399" s="254" t="s">
        <v>1135</v>
      </c>
      <c r="S399" s="254" t="s">
        <v>324</v>
      </c>
      <c r="T399" s="254" t="s">
        <v>325</v>
      </c>
      <c r="U399" s="254" t="s">
        <v>364</v>
      </c>
      <c r="V399" s="254" t="s">
        <v>460</v>
      </c>
      <c r="W399" s="254" t="s">
        <v>1155</v>
      </c>
      <c r="AD399" s="164">
        <v>5</v>
      </c>
      <c r="AE399" s="163">
        <v>396</v>
      </c>
    </row>
    <row r="400" spans="1:31" ht="12" customHeight="1">
      <c r="A400" s="268" t="s">
        <v>1156</v>
      </c>
      <c r="B400" s="254" t="s">
        <v>1157</v>
      </c>
      <c r="C400" s="255" t="s">
        <v>1158</v>
      </c>
      <c r="D400" s="255" t="s">
        <v>380</v>
      </c>
      <c r="E400" s="256" t="s">
        <v>314</v>
      </c>
      <c r="F400" s="257">
        <v>270.60000000000002</v>
      </c>
      <c r="G400" s="258" t="s">
        <v>315</v>
      </c>
      <c r="H400" s="259">
        <v>107.4</v>
      </c>
      <c r="I400" s="267">
        <v>107.4</v>
      </c>
      <c r="J400" s="261" t="s">
        <v>315</v>
      </c>
      <c r="K400" s="262">
        <v>1</v>
      </c>
      <c r="L400" s="263" t="s">
        <v>316</v>
      </c>
      <c r="M400" s="264">
        <v>0.28999999999999998</v>
      </c>
      <c r="N400" s="263" t="s">
        <v>317</v>
      </c>
      <c r="O400" s="265">
        <v>2.2000000000000002</v>
      </c>
      <c r="P400" s="266" t="s">
        <v>318</v>
      </c>
      <c r="Q400" s="254" t="s">
        <v>319</v>
      </c>
      <c r="R400" s="254"/>
      <c r="S400" s="254" t="s">
        <v>324</v>
      </c>
      <c r="T400" s="254" t="s">
        <v>325</v>
      </c>
      <c r="U400" s="254" t="s">
        <v>364</v>
      </c>
      <c r="V400" s="254" t="s">
        <v>344</v>
      </c>
      <c r="W400" s="254" t="s">
        <v>1159</v>
      </c>
      <c r="AD400" s="164">
        <v>5</v>
      </c>
      <c r="AE400" s="163">
        <v>397</v>
      </c>
    </row>
    <row r="401" spans="1:31" ht="12" customHeight="1">
      <c r="A401" s="254" t="s">
        <v>1166</v>
      </c>
      <c r="B401" s="254" t="s">
        <v>1161</v>
      </c>
      <c r="C401" s="255" t="s">
        <v>1167</v>
      </c>
      <c r="D401" s="255" t="s">
        <v>313</v>
      </c>
      <c r="E401" s="256" t="s">
        <v>371</v>
      </c>
      <c r="F401" s="257">
        <v>336.7</v>
      </c>
      <c r="G401" s="258" t="s">
        <v>315</v>
      </c>
      <c r="H401" s="259"/>
      <c r="I401" s="260">
        <f t="shared" ref="I401:I406" si="14">ROUND(IF(F401&gt;0,+F401*(100-I$2)/100,""),1)</f>
        <v>323.2</v>
      </c>
      <c r="J401" s="261" t="s">
        <v>315</v>
      </c>
      <c r="K401" s="262">
        <v>1</v>
      </c>
      <c r="L401" s="263" t="s">
        <v>316</v>
      </c>
      <c r="M401" s="264">
        <v>0.32</v>
      </c>
      <c r="N401" s="263" t="s">
        <v>317</v>
      </c>
      <c r="O401" s="265">
        <v>1.9</v>
      </c>
      <c r="P401" s="266" t="s">
        <v>318</v>
      </c>
      <c r="Q401" s="254" t="s">
        <v>467</v>
      </c>
      <c r="R401" s="254" t="s">
        <v>1135</v>
      </c>
      <c r="S401" s="254" t="s">
        <v>324</v>
      </c>
      <c r="T401" s="254"/>
      <c r="U401" s="254" t="s">
        <v>364</v>
      </c>
      <c r="V401" s="254" t="s">
        <v>389</v>
      </c>
      <c r="W401" s="254" t="s">
        <v>1163</v>
      </c>
      <c r="AD401" s="164">
        <v>5</v>
      </c>
      <c r="AE401" s="163">
        <v>398</v>
      </c>
    </row>
    <row r="402" spans="1:31" ht="12" customHeight="1">
      <c r="A402" s="254" t="s">
        <v>1160</v>
      </c>
      <c r="B402" s="254" t="s">
        <v>1161</v>
      </c>
      <c r="C402" s="255" t="s">
        <v>1162</v>
      </c>
      <c r="D402" s="255" t="s">
        <v>313</v>
      </c>
      <c r="E402" s="256" t="s">
        <v>354</v>
      </c>
      <c r="F402" s="257">
        <v>346.9</v>
      </c>
      <c r="G402" s="258" t="s">
        <v>315</v>
      </c>
      <c r="H402" s="259">
        <v>232.4</v>
      </c>
      <c r="I402" s="260">
        <f t="shared" si="14"/>
        <v>333</v>
      </c>
      <c r="J402" s="261" t="s">
        <v>315</v>
      </c>
      <c r="K402" s="262">
        <v>1</v>
      </c>
      <c r="L402" s="263" t="s">
        <v>316</v>
      </c>
      <c r="M402" s="264">
        <v>0.36</v>
      </c>
      <c r="N402" s="263" t="s">
        <v>317</v>
      </c>
      <c r="O402" s="265">
        <v>2</v>
      </c>
      <c r="P402" s="266" t="s">
        <v>318</v>
      </c>
      <c r="Q402" s="254" t="s">
        <v>339</v>
      </c>
      <c r="R402" s="254" t="s">
        <v>1135</v>
      </c>
      <c r="S402" s="254" t="s">
        <v>324</v>
      </c>
      <c r="T402" s="254" t="s">
        <v>4186</v>
      </c>
      <c r="U402" s="254" t="s">
        <v>364</v>
      </c>
      <c r="V402" s="254" t="s">
        <v>344</v>
      </c>
      <c r="W402" s="254" t="s">
        <v>1163</v>
      </c>
      <c r="AD402" s="164">
        <v>6</v>
      </c>
      <c r="AE402" s="163">
        <v>399</v>
      </c>
    </row>
    <row r="403" spans="1:31" ht="12" customHeight="1">
      <c r="A403" s="254" t="s">
        <v>1168</v>
      </c>
      <c r="B403" s="254" t="s">
        <v>1161</v>
      </c>
      <c r="C403" s="255" t="s">
        <v>1169</v>
      </c>
      <c r="D403" s="255" t="s">
        <v>313</v>
      </c>
      <c r="E403" s="256" t="s">
        <v>371</v>
      </c>
      <c r="F403" s="257">
        <v>358.3</v>
      </c>
      <c r="G403" s="258" t="s">
        <v>315</v>
      </c>
      <c r="H403" s="259"/>
      <c r="I403" s="260">
        <f t="shared" si="14"/>
        <v>344</v>
      </c>
      <c r="J403" s="261" t="s">
        <v>315</v>
      </c>
      <c r="K403" s="262">
        <v>1</v>
      </c>
      <c r="L403" s="263" t="s">
        <v>316</v>
      </c>
      <c r="M403" s="264">
        <v>0.4</v>
      </c>
      <c r="N403" s="263" t="s">
        <v>317</v>
      </c>
      <c r="O403" s="265">
        <v>2.2000000000000002</v>
      </c>
      <c r="P403" s="266" t="s">
        <v>318</v>
      </c>
      <c r="Q403" s="254" t="s">
        <v>470</v>
      </c>
      <c r="R403" s="254" t="s">
        <v>1135</v>
      </c>
      <c r="S403" s="254" t="s">
        <v>324</v>
      </c>
      <c r="T403" s="254"/>
      <c r="U403" s="254" t="s">
        <v>364</v>
      </c>
      <c r="V403" s="254" t="s">
        <v>460</v>
      </c>
      <c r="W403" s="254" t="s">
        <v>1163</v>
      </c>
      <c r="AD403" s="164">
        <v>7</v>
      </c>
      <c r="AE403" s="163">
        <v>400</v>
      </c>
    </row>
    <row r="404" spans="1:31" ht="12" customHeight="1">
      <c r="A404" s="254" t="s">
        <v>3249</v>
      </c>
      <c r="B404" s="254" t="s">
        <v>1161</v>
      </c>
      <c r="C404" s="255" t="s">
        <v>3250</v>
      </c>
      <c r="D404" s="255" t="s">
        <v>313</v>
      </c>
      <c r="E404" s="256" t="s">
        <v>368</v>
      </c>
      <c r="F404" s="257">
        <v>334.4</v>
      </c>
      <c r="G404" s="258" t="s">
        <v>315</v>
      </c>
      <c r="H404" s="259"/>
      <c r="I404" s="260">
        <f t="shared" si="14"/>
        <v>321</v>
      </c>
      <c r="J404" s="261" t="s">
        <v>315</v>
      </c>
      <c r="K404" s="262">
        <v>1</v>
      </c>
      <c r="L404" s="263" t="s">
        <v>316</v>
      </c>
      <c r="M404" s="264">
        <v>0.32</v>
      </c>
      <c r="N404" s="263" t="s">
        <v>317</v>
      </c>
      <c r="O404" s="265">
        <v>1.9</v>
      </c>
      <c r="P404" s="266" t="s">
        <v>318</v>
      </c>
      <c r="Q404" s="254" t="s">
        <v>467</v>
      </c>
      <c r="R404" s="254" t="s">
        <v>1135</v>
      </c>
      <c r="S404" s="254" t="s">
        <v>324</v>
      </c>
      <c r="T404" s="254"/>
      <c r="U404" s="254" t="s">
        <v>364</v>
      </c>
      <c r="V404" s="254" t="s">
        <v>460</v>
      </c>
      <c r="W404" s="254" t="s">
        <v>1163</v>
      </c>
      <c r="AD404" s="164">
        <v>10</v>
      </c>
      <c r="AE404" s="163">
        <v>401</v>
      </c>
    </row>
    <row r="405" spans="1:31" ht="12" customHeight="1">
      <c r="A405" s="254" t="s">
        <v>1164</v>
      </c>
      <c r="B405" s="254" t="s">
        <v>1161</v>
      </c>
      <c r="C405" s="255" t="s">
        <v>1165</v>
      </c>
      <c r="D405" s="255" t="s">
        <v>313</v>
      </c>
      <c r="E405" s="256" t="s">
        <v>368</v>
      </c>
      <c r="F405" s="257">
        <v>344.5</v>
      </c>
      <c r="G405" s="258" t="s">
        <v>315</v>
      </c>
      <c r="H405" s="259"/>
      <c r="I405" s="260">
        <f t="shared" si="14"/>
        <v>330.7</v>
      </c>
      <c r="J405" s="261" t="s">
        <v>315</v>
      </c>
      <c r="K405" s="262">
        <v>1</v>
      </c>
      <c r="L405" s="263" t="s">
        <v>316</v>
      </c>
      <c r="M405" s="264">
        <v>0.36</v>
      </c>
      <c r="N405" s="263" t="s">
        <v>317</v>
      </c>
      <c r="O405" s="265">
        <v>2</v>
      </c>
      <c r="P405" s="266" t="s">
        <v>318</v>
      </c>
      <c r="Q405" s="254" t="s">
        <v>339</v>
      </c>
      <c r="R405" s="254" t="s">
        <v>1135</v>
      </c>
      <c r="S405" s="254" t="s">
        <v>324</v>
      </c>
      <c r="T405" s="254"/>
      <c r="U405" s="254" t="s">
        <v>364</v>
      </c>
      <c r="V405" s="254" t="s">
        <v>344</v>
      </c>
      <c r="W405" s="254" t="s">
        <v>1163</v>
      </c>
      <c r="AD405" s="164">
        <v>11</v>
      </c>
      <c r="AE405" s="163">
        <v>402</v>
      </c>
    </row>
    <row r="406" spans="1:31" ht="12" customHeight="1">
      <c r="A406" s="254" t="s">
        <v>3247</v>
      </c>
      <c r="B406" s="254" t="s">
        <v>1161</v>
      </c>
      <c r="C406" s="255" t="s">
        <v>3248</v>
      </c>
      <c r="D406" s="255" t="s">
        <v>313</v>
      </c>
      <c r="E406" s="256" t="s">
        <v>368</v>
      </c>
      <c r="F406" s="257">
        <v>355.6</v>
      </c>
      <c r="G406" s="258" t="s">
        <v>315</v>
      </c>
      <c r="H406" s="259"/>
      <c r="I406" s="260">
        <f t="shared" si="14"/>
        <v>341.4</v>
      </c>
      <c r="J406" s="261" t="s">
        <v>315</v>
      </c>
      <c r="K406" s="262">
        <v>1</v>
      </c>
      <c r="L406" s="263" t="s">
        <v>316</v>
      </c>
      <c r="M406" s="264">
        <v>0.4</v>
      </c>
      <c r="N406" s="263" t="s">
        <v>317</v>
      </c>
      <c r="O406" s="265">
        <v>2.2000000000000002</v>
      </c>
      <c r="P406" s="266" t="s">
        <v>318</v>
      </c>
      <c r="Q406" s="254" t="s">
        <v>470</v>
      </c>
      <c r="R406" s="254" t="s">
        <v>1135</v>
      </c>
      <c r="S406" s="254" t="s">
        <v>324</v>
      </c>
      <c r="T406" s="254"/>
      <c r="U406" s="254" t="s">
        <v>364</v>
      </c>
      <c r="V406" s="254" t="s">
        <v>460</v>
      </c>
      <c r="W406" s="254" t="s">
        <v>1163</v>
      </c>
      <c r="AD406" s="164">
        <v>12</v>
      </c>
      <c r="AE406" s="163">
        <v>403</v>
      </c>
    </row>
    <row r="407" spans="1:31" ht="12" customHeight="1">
      <c r="A407" s="268" t="s">
        <v>1170</v>
      </c>
      <c r="B407" s="254" t="s">
        <v>1171</v>
      </c>
      <c r="C407" s="255" t="s">
        <v>1172</v>
      </c>
      <c r="D407" s="255" t="s">
        <v>1173</v>
      </c>
      <c r="E407" s="256" t="s">
        <v>314</v>
      </c>
      <c r="F407" s="257">
        <v>585.70000000000005</v>
      </c>
      <c r="G407" s="258" t="s">
        <v>315</v>
      </c>
      <c r="H407" s="259">
        <v>272</v>
      </c>
      <c r="I407" s="267">
        <v>272</v>
      </c>
      <c r="J407" s="261" t="s">
        <v>315</v>
      </c>
      <c r="K407" s="262">
        <v>1</v>
      </c>
      <c r="L407" s="263" t="s">
        <v>316</v>
      </c>
      <c r="M407" s="264">
        <v>0</v>
      </c>
      <c r="N407" s="263" t="s">
        <v>317</v>
      </c>
      <c r="O407" s="265">
        <v>0</v>
      </c>
      <c r="P407" s="266" t="s">
        <v>318</v>
      </c>
      <c r="Q407" s="254" t="s">
        <v>339</v>
      </c>
      <c r="R407" s="254"/>
      <c r="S407" s="254" t="s">
        <v>324</v>
      </c>
      <c r="T407" s="254" t="s">
        <v>325</v>
      </c>
      <c r="U407" s="254" t="s">
        <v>364</v>
      </c>
      <c r="V407" s="254" t="s">
        <v>344</v>
      </c>
      <c r="W407" s="254" t="s">
        <v>376</v>
      </c>
      <c r="AD407" s="164">
        <v>5</v>
      </c>
      <c r="AE407" s="163">
        <v>404</v>
      </c>
    </row>
    <row r="408" spans="1:31" ht="12" customHeight="1">
      <c r="A408" s="254" t="s">
        <v>1178</v>
      </c>
      <c r="B408" s="254" t="s">
        <v>1174</v>
      </c>
      <c r="C408" s="255" t="s">
        <v>1179</v>
      </c>
      <c r="D408" s="255" t="s">
        <v>313</v>
      </c>
      <c r="E408" s="256" t="s">
        <v>314</v>
      </c>
      <c r="F408" s="257">
        <v>1391.8</v>
      </c>
      <c r="G408" s="258" t="s">
        <v>315</v>
      </c>
      <c r="H408" s="259">
        <v>754.1</v>
      </c>
      <c r="I408" s="267">
        <v>754.1</v>
      </c>
      <c r="J408" s="261" t="s">
        <v>315</v>
      </c>
      <c r="K408" s="262">
        <v>1</v>
      </c>
      <c r="L408" s="263" t="s">
        <v>316</v>
      </c>
      <c r="M408" s="264">
        <v>1.41</v>
      </c>
      <c r="N408" s="263" t="s">
        <v>317</v>
      </c>
      <c r="O408" s="265">
        <v>18</v>
      </c>
      <c r="P408" s="266" t="s">
        <v>318</v>
      </c>
      <c r="Q408" s="254" t="s">
        <v>319</v>
      </c>
      <c r="R408" s="254" t="s">
        <v>1176</v>
      </c>
      <c r="S408" s="254" t="s">
        <v>1177</v>
      </c>
      <c r="T408" s="254" t="s">
        <v>325</v>
      </c>
      <c r="U408" s="254" t="s">
        <v>1037</v>
      </c>
      <c r="V408" s="254" t="s">
        <v>749</v>
      </c>
      <c r="W408" s="254" t="s">
        <v>1175</v>
      </c>
      <c r="AD408" s="164">
        <v>5</v>
      </c>
      <c r="AE408" s="163">
        <v>405</v>
      </c>
    </row>
    <row r="409" spans="1:31" ht="12" customHeight="1">
      <c r="A409" s="254" t="s">
        <v>1184</v>
      </c>
      <c r="B409" s="254" t="s">
        <v>1174</v>
      </c>
      <c r="C409" s="255" t="s">
        <v>1185</v>
      </c>
      <c r="D409" s="255" t="s">
        <v>313</v>
      </c>
      <c r="E409" s="256" t="s">
        <v>314</v>
      </c>
      <c r="F409" s="257">
        <v>1447.5</v>
      </c>
      <c r="G409" s="258" t="s">
        <v>315</v>
      </c>
      <c r="H409" s="259">
        <v>656.4</v>
      </c>
      <c r="I409" s="267">
        <v>656.4</v>
      </c>
      <c r="J409" s="261" t="s">
        <v>315</v>
      </c>
      <c r="K409" s="262">
        <v>1</v>
      </c>
      <c r="L409" s="263" t="s">
        <v>316</v>
      </c>
      <c r="M409" s="264">
        <v>0</v>
      </c>
      <c r="N409" s="263" t="s">
        <v>317</v>
      </c>
      <c r="O409" s="265">
        <v>0</v>
      </c>
      <c r="P409" s="266" t="s">
        <v>318</v>
      </c>
      <c r="Q409" s="254" t="s">
        <v>349</v>
      </c>
      <c r="R409" s="254" t="s">
        <v>1176</v>
      </c>
      <c r="S409" s="254" t="s">
        <v>1177</v>
      </c>
      <c r="T409" s="254" t="s">
        <v>325</v>
      </c>
      <c r="U409" s="254" t="s">
        <v>1037</v>
      </c>
      <c r="V409" s="254" t="s">
        <v>1186</v>
      </c>
      <c r="W409" s="254" t="s">
        <v>1175</v>
      </c>
      <c r="AD409" s="164">
        <v>6</v>
      </c>
      <c r="AE409" s="163">
        <v>406</v>
      </c>
    </row>
    <row r="410" spans="1:31" ht="12" customHeight="1">
      <c r="A410" s="254" t="s">
        <v>1187</v>
      </c>
      <c r="B410" s="254" t="s">
        <v>1174</v>
      </c>
      <c r="C410" s="255" t="s">
        <v>1188</v>
      </c>
      <c r="D410" s="255" t="s">
        <v>313</v>
      </c>
      <c r="E410" s="256" t="s">
        <v>314</v>
      </c>
      <c r="F410" s="257">
        <v>1448.8</v>
      </c>
      <c r="G410" s="258" t="s">
        <v>315</v>
      </c>
      <c r="H410" s="259">
        <v>628.9</v>
      </c>
      <c r="I410" s="267">
        <v>628.9</v>
      </c>
      <c r="J410" s="261" t="s">
        <v>315</v>
      </c>
      <c r="K410" s="262">
        <v>1</v>
      </c>
      <c r="L410" s="263" t="s">
        <v>316</v>
      </c>
      <c r="M410" s="264">
        <v>0</v>
      </c>
      <c r="N410" s="263" t="s">
        <v>317</v>
      </c>
      <c r="O410" s="265">
        <v>0</v>
      </c>
      <c r="P410" s="266" t="s">
        <v>318</v>
      </c>
      <c r="Q410" s="254" t="s">
        <v>349</v>
      </c>
      <c r="R410" s="254" t="s">
        <v>1176</v>
      </c>
      <c r="S410" s="254" t="s">
        <v>1177</v>
      </c>
      <c r="T410" s="254" t="s">
        <v>325</v>
      </c>
      <c r="U410" s="254" t="s">
        <v>1037</v>
      </c>
      <c r="V410" s="254" t="s">
        <v>320</v>
      </c>
      <c r="W410" s="254" t="s">
        <v>1175</v>
      </c>
      <c r="AD410" s="164">
        <v>9</v>
      </c>
      <c r="AE410" s="163">
        <v>407</v>
      </c>
    </row>
    <row r="411" spans="1:31" ht="12" customHeight="1">
      <c r="A411" s="254" t="s">
        <v>1182</v>
      </c>
      <c r="B411" s="254" t="s">
        <v>1174</v>
      </c>
      <c r="C411" s="255" t="s">
        <v>1183</v>
      </c>
      <c r="D411" s="255" t="s">
        <v>313</v>
      </c>
      <c r="E411" s="256" t="s">
        <v>314</v>
      </c>
      <c r="F411" s="257">
        <v>1391.8</v>
      </c>
      <c r="G411" s="258" t="s">
        <v>315</v>
      </c>
      <c r="H411" s="259">
        <v>645.6</v>
      </c>
      <c r="I411" s="267">
        <v>645.6</v>
      </c>
      <c r="J411" s="261" t="s">
        <v>315</v>
      </c>
      <c r="K411" s="262">
        <v>1</v>
      </c>
      <c r="L411" s="263" t="s">
        <v>316</v>
      </c>
      <c r="M411" s="264">
        <v>1.41</v>
      </c>
      <c r="N411" s="263" t="s">
        <v>317</v>
      </c>
      <c r="O411" s="265">
        <v>18</v>
      </c>
      <c r="P411" s="266" t="s">
        <v>318</v>
      </c>
      <c r="Q411" s="254" t="s">
        <v>319</v>
      </c>
      <c r="R411" s="254" t="s">
        <v>1176</v>
      </c>
      <c r="S411" s="254" t="s">
        <v>1177</v>
      </c>
      <c r="T411" s="254" t="s">
        <v>325</v>
      </c>
      <c r="U411" s="254" t="s">
        <v>1037</v>
      </c>
      <c r="V411" s="254" t="s">
        <v>320</v>
      </c>
      <c r="W411" s="254" t="s">
        <v>1175</v>
      </c>
      <c r="AD411" s="164">
        <v>12</v>
      </c>
      <c r="AE411" s="163">
        <v>408</v>
      </c>
    </row>
    <row r="412" spans="1:31" ht="12" customHeight="1">
      <c r="A412" s="254" t="s">
        <v>1180</v>
      </c>
      <c r="B412" s="254" t="s">
        <v>1174</v>
      </c>
      <c r="C412" s="255" t="s">
        <v>1181</v>
      </c>
      <c r="D412" s="255" t="s">
        <v>313</v>
      </c>
      <c r="E412" s="256" t="s">
        <v>314</v>
      </c>
      <c r="F412" s="257">
        <v>1391.8</v>
      </c>
      <c r="G412" s="258" t="s">
        <v>315</v>
      </c>
      <c r="H412" s="259">
        <v>563.70000000000005</v>
      </c>
      <c r="I412" s="267">
        <v>563.70000000000005</v>
      </c>
      <c r="J412" s="261" t="s">
        <v>315</v>
      </c>
      <c r="K412" s="262">
        <v>1</v>
      </c>
      <c r="L412" s="263" t="s">
        <v>316</v>
      </c>
      <c r="M412" s="264">
        <v>0</v>
      </c>
      <c r="N412" s="263" t="s">
        <v>317</v>
      </c>
      <c r="O412" s="265">
        <v>0</v>
      </c>
      <c r="P412" s="266" t="s">
        <v>318</v>
      </c>
      <c r="Q412" s="254" t="s">
        <v>319</v>
      </c>
      <c r="R412" s="254" t="s">
        <v>1176</v>
      </c>
      <c r="S412" s="254" t="s">
        <v>1177</v>
      </c>
      <c r="T412" s="254" t="s">
        <v>325</v>
      </c>
      <c r="U412" s="254" t="s">
        <v>1037</v>
      </c>
      <c r="V412" s="254" t="s">
        <v>320</v>
      </c>
      <c r="W412" s="254" t="s">
        <v>376</v>
      </c>
      <c r="AD412" s="164">
        <v>13</v>
      </c>
      <c r="AE412" s="163">
        <v>409</v>
      </c>
    </row>
    <row r="413" spans="1:31" ht="12" customHeight="1">
      <c r="A413" s="254" t="s">
        <v>3743</v>
      </c>
      <c r="B413" s="254" t="s">
        <v>3744</v>
      </c>
      <c r="C413" s="255" t="s">
        <v>3745</v>
      </c>
      <c r="D413" s="255" t="s">
        <v>313</v>
      </c>
      <c r="E413" s="256" t="s">
        <v>371</v>
      </c>
      <c r="F413" s="257">
        <v>1723.6</v>
      </c>
      <c r="G413" s="258" t="s">
        <v>315</v>
      </c>
      <c r="H413" s="259"/>
      <c r="I413" s="260">
        <f t="shared" ref="I413:I458" si="15">ROUND(IF(F413&gt;0,+F413*(100-I$2)/100,""),1)</f>
        <v>1654.7</v>
      </c>
      <c r="J413" s="261" t="s">
        <v>315</v>
      </c>
      <c r="K413" s="262">
        <v>1</v>
      </c>
      <c r="L413" s="263" t="s">
        <v>316</v>
      </c>
      <c r="M413" s="264">
        <v>0</v>
      </c>
      <c r="N413" s="263" t="s">
        <v>317</v>
      </c>
      <c r="O413" s="265">
        <v>0</v>
      </c>
      <c r="P413" s="266" t="s">
        <v>318</v>
      </c>
      <c r="Q413" s="254" t="s">
        <v>319</v>
      </c>
      <c r="R413" s="254" t="s">
        <v>3069</v>
      </c>
      <c r="S413" s="254" t="s">
        <v>1177</v>
      </c>
      <c r="T413" s="254"/>
      <c r="U413" s="254" t="s">
        <v>1307</v>
      </c>
      <c r="V413" s="254" t="s">
        <v>320</v>
      </c>
      <c r="W413" s="254" t="s">
        <v>3746</v>
      </c>
      <c r="AD413" s="164">
        <v>5</v>
      </c>
      <c r="AE413" s="163">
        <v>410</v>
      </c>
    </row>
    <row r="414" spans="1:31" ht="12" customHeight="1">
      <c r="A414" s="254" t="s">
        <v>3927</v>
      </c>
      <c r="B414" s="254" t="s">
        <v>3744</v>
      </c>
      <c r="C414" s="255" t="s">
        <v>3928</v>
      </c>
      <c r="D414" s="255" t="s">
        <v>313</v>
      </c>
      <c r="E414" s="256" t="s">
        <v>368</v>
      </c>
      <c r="F414" s="257">
        <v>1723.6</v>
      </c>
      <c r="G414" s="258" t="s">
        <v>315</v>
      </c>
      <c r="H414" s="259"/>
      <c r="I414" s="260">
        <f t="shared" si="15"/>
        <v>1654.7</v>
      </c>
      <c r="J414" s="261" t="s">
        <v>315</v>
      </c>
      <c r="K414" s="262">
        <v>1</v>
      </c>
      <c r="L414" s="263" t="s">
        <v>316</v>
      </c>
      <c r="M414" s="264">
        <v>0</v>
      </c>
      <c r="N414" s="263" t="s">
        <v>317</v>
      </c>
      <c r="O414" s="265">
        <v>0</v>
      </c>
      <c r="P414" s="266" t="s">
        <v>318</v>
      </c>
      <c r="Q414" s="254" t="s">
        <v>319</v>
      </c>
      <c r="R414" s="254" t="s">
        <v>3069</v>
      </c>
      <c r="S414" s="254" t="s">
        <v>1177</v>
      </c>
      <c r="T414" s="254"/>
      <c r="U414" s="254" t="s">
        <v>1307</v>
      </c>
      <c r="V414" s="254" t="s">
        <v>320</v>
      </c>
      <c r="W414" s="254" t="s">
        <v>3746</v>
      </c>
      <c r="AD414" s="164">
        <v>6</v>
      </c>
      <c r="AE414" s="163">
        <v>411</v>
      </c>
    </row>
    <row r="415" spans="1:31" ht="12" customHeight="1">
      <c r="A415" s="254" t="s">
        <v>1189</v>
      </c>
      <c r="B415" s="254" t="s">
        <v>1190</v>
      </c>
      <c r="C415" s="255" t="s">
        <v>1191</v>
      </c>
      <c r="D415" s="255" t="s">
        <v>1192</v>
      </c>
      <c r="E415" s="256" t="s">
        <v>354</v>
      </c>
      <c r="F415" s="257">
        <v>875.1</v>
      </c>
      <c r="G415" s="258" t="s">
        <v>315</v>
      </c>
      <c r="H415" s="259">
        <v>586.29999999999995</v>
      </c>
      <c r="I415" s="260">
        <f t="shared" si="15"/>
        <v>840.1</v>
      </c>
      <c r="J415" s="261" t="s">
        <v>315</v>
      </c>
      <c r="K415" s="262">
        <v>1</v>
      </c>
      <c r="L415" s="263" t="s">
        <v>316</v>
      </c>
      <c r="M415" s="264">
        <v>1.57</v>
      </c>
      <c r="N415" s="263" t="s">
        <v>317</v>
      </c>
      <c r="O415" s="265">
        <v>19</v>
      </c>
      <c r="P415" s="266" t="s">
        <v>318</v>
      </c>
      <c r="Q415" s="254" t="s">
        <v>319</v>
      </c>
      <c r="R415" s="254" t="s">
        <v>1194</v>
      </c>
      <c r="S415" s="254" t="s">
        <v>1177</v>
      </c>
      <c r="T415" s="254" t="s">
        <v>4186</v>
      </c>
      <c r="U415" s="254" t="s">
        <v>322</v>
      </c>
      <c r="V415" s="254" t="s">
        <v>320</v>
      </c>
      <c r="W415" s="254" t="s">
        <v>1193</v>
      </c>
      <c r="AD415" s="164">
        <v>5</v>
      </c>
      <c r="AE415" s="163">
        <v>412</v>
      </c>
    </row>
    <row r="416" spans="1:31" ht="12" customHeight="1">
      <c r="A416" s="254" t="s">
        <v>1195</v>
      </c>
      <c r="B416" s="254" t="s">
        <v>1190</v>
      </c>
      <c r="C416" s="255" t="s">
        <v>1196</v>
      </c>
      <c r="D416" s="255" t="s">
        <v>1192</v>
      </c>
      <c r="E416" s="256" t="s">
        <v>371</v>
      </c>
      <c r="F416" s="257">
        <v>928.2</v>
      </c>
      <c r="G416" s="258" t="s">
        <v>315</v>
      </c>
      <c r="H416" s="259"/>
      <c r="I416" s="260">
        <f t="shared" si="15"/>
        <v>891.1</v>
      </c>
      <c r="J416" s="261" t="s">
        <v>315</v>
      </c>
      <c r="K416" s="262">
        <v>1</v>
      </c>
      <c r="L416" s="263" t="s">
        <v>316</v>
      </c>
      <c r="M416" s="264">
        <v>1.67</v>
      </c>
      <c r="N416" s="263" t="s">
        <v>317</v>
      </c>
      <c r="O416" s="265">
        <v>20.5</v>
      </c>
      <c r="P416" s="266" t="s">
        <v>318</v>
      </c>
      <c r="Q416" s="254" t="s">
        <v>349</v>
      </c>
      <c r="R416" s="254" t="s">
        <v>1194</v>
      </c>
      <c r="S416" s="254" t="s">
        <v>1177</v>
      </c>
      <c r="T416" s="254"/>
      <c r="U416" s="254" t="s">
        <v>322</v>
      </c>
      <c r="V416" s="254" t="s">
        <v>320</v>
      </c>
      <c r="W416" s="254" t="s">
        <v>1193</v>
      </c>
      <c r="AD416" s="164">
        <v>6</v>
      </c>
      <c r="AE416" s="163">
        <v>413</v>
      </c>
    </row>
    <row r="417" spans="1:31" ht="12" customHeight="1">
      <c r="A417" s="254" t="s">
        <v>1197</v>
      </c>
      <c r="B417" s="254" t="s">
        <v>1198</v>
      </c>
      <c r="C417" s="255" t="s">
        <v>1199</v>
      </c>
      <c r="D417" s="255" t="s">
        <v>313</v>
      </c>
      <c r="E417" s="256" t="s">
        <v>368</v>
      </c>
      <c r="F417" s="257">
        <v>733.5</v>
      </c>
      <c r="G417" s="258" t="s">
        <v>315</v>
      </c>
      <c r="H417" s="259"/>
      <c r="I417" s="260">
        <f t="shared" si="15"/>
        <v>704.2</v>
      </c>
      <c r="J417" s="261" t="s">
        <v>315</v>
      </c>
      <c r="K417" s="262">
        <v>1</v>
      </c>
      <c r="L417" s="263" t="s">
        <v>316</v>
      </c>
      <c r="M417" s="264">
        <v>0.88</v>
      </c>
      <c r="N417" s="263" t="s">
        <v>317</v>
      </c>
      <c r="O417" s="265">
        <v>4.5</v>
      </c>
      <c r="P417" s="266" t="s">
        <v>318</v>
      </c>
      <c r="Q417" s="254" t="s">
        <v>319</v>
      </c>
      <c r="R417" s="254" t="s">
        <v>1194</v>
      </c>
      <c r="S417" s="254" t="s">
        <v>1177</v>
      </c>
      <c r="T417" s="254"/>
      <c r="U417" s="254" t="s">
        <v>322</v>
      </c>
      <c r="V417" s="254" t="s">
        <v>320</v>
      </c>
      <c r="W417" s="254" t="s">
        <v>1200</v>
      </c>
      <c r="AD417" s="164">
        <v>5</v>
      </c>
      <c r="AE417" s="163">
        <v>414</v>
      </c>
    </row>
    <row r="418" spans="1:31" ht="12" customHeight="1">
      <c r="A418" s="254" t="s">
        <v>3484</v>
      </c>
      <c r="B418" s="254" t="s">
        <v>3485</v>
      </c>
      <c r="C418" s="255" t="s">
        <v>3486</v>
      </c>
      <c r="D418" s="255" t="s">
        <v>3487</v>
      </c>
      <c r="E418" s="256" t="s">
        <v>371</v>
      </c>
      <c r="F418" s="257">
        <v>701.3</v>
      </c>
      <c r="G418" s="258" t="s">
        <v>315</v>
      </c>
      <c r="H418" s="259"/>
      <c r="I418" s="260">
        <f t="shared" si="15"/>
        <v>673.2</v>
      </c>
      <c r="J418" s="261" t="s">
        <v>315</v>
      </c>
      <c r="K418" s="262">
        <v>1</v>
      </c>
      <c r="L418" s="263" t="s">
        <v>316</v>
      </c>
      <c r="M418" s="264">
        <v>0</v>
      </c>
      <c r="N418" s="263" t="s">
        <v>317</v>
      </c>
      <c r="O418" s="265">
        <v>0</v>
      </c>
      <c r="P418" s="266" t="s">
        <v>318</v>
      </c>
      <c r="Q418" s="254" t="s">
        <v>319</v>
      </c>
      <c r="R418" s="254" t="s">
        <v>3490</v>
      </c>
      <c r="S418" s="254" t="s">
        <v>1177</v>
      </c>
      <c r="T418" s="254"/>
      <c r="U418" s="254" t="s">
        <v>1307</v>
      </c>
      <c r="V418" s="254" t="s">
        <v>3488</v>
      </c>
      <c r="W418" s="254" t="s">
        <v>3489</v>
      </c>
      <c r="AD418" s="164">
        <v>5</v>
      </c>
      <c r="AE418" s="163">
        <v>415</v>
      </c>
    </row>
    <row r="419" spans="1:31" ht="12" customHeight="1">
      <c r="A419" s="254" t="s">
        <v>3907</v>
      </c>
      <c r="B419" s="254" t="s">
        <v>3485</v>
      </c>
      <c r="C419" s="255" t="s">
        <v>3908</v>
      </c>
      <c r="D419" s="255" t="s">
        <v>3487</v>
      </c>
      <c r="E419" s="256" t="s">
        <v>368</v>
      </c>
      <c r="F419" s="257">
        <v>701.3</v>
      </c>
      <c r="G419" s="258" t="s">
        <v>315</v>
      </c>
      <c r="H419" s="259"/>
      <c r="I419" s="260">
        <f t="shared" si="15"/>
        <v>673.2</v>
      </c>
      <c r="J419" s="261" t="s">
        <v>315</v>
      </c>
      <c r="K419" s="262">
        <v>1</v>
      </c>
      <c r="L419" s="263" t="s">
        <v>316</v>
      </c>
      <c r="M419" s="264">
        <v>0</v>
      </c>
      <c r="N419" s="263" t="s">
        <v>317</v>
      </c>
      <c r="O419" s="265">
        <v>0</v>
      </c>
      <c r="P419" s="266" t="s">
        <v>318</v>
      </c>
      <c r="Q419" s="254" t="s">
        <v>319</v>
      </c>
      <c r="R419" s="254" t="s">
        <v>3490</v>
      </c>
      <c r="S419" s="254" t="s">
        <v>1177</v>
      </c>
      <c r="T419" s="254"/>
      <c r="U419" s="254" t="s">
        <v>1307</v>
      </c>
      <c r="V419" s="254" t="s">
        <v>3488</v>
      </c>
      <c r="W419" s="254" t="s">
        <v>3489</v>
      </c>
      <c r="AD419" s="164">
        <v>10</v>
      </c>
      <c r="AE419" s="163">
        <v>416</v>
      </c>
    </row>
    <row r="420" spans="1:31" ht="12" customHeight="1">
      <c r="A420" s="254" t="s">
        <v>1201</v>
      </c>
      <c r="B420" s="254" t="s">
        <v>1202</v>
      </c>
      <c r="C420" s="255" t="s">
        <v>1203</v>
      </c>
      <c r="D420" s="255" t="s">
        <v>1192</v>
      </c>
      <c r="E420" s="256" t="s">
        <v>354</v>
      </c>
      <c r="F420" s="257">
        <v>493.6</v>
      </c>
      <c r="G420" s="258" t="s">
        <v>315</v>
      </c>
      <c r="H420" s="259">
        <v>330.7</v>
      </c>
      <c r="I420" s="260">
        <f t="shared" si="15"/>
        <v>473.9</v>
      </c>
      <c r="J420" s="261" t="s">
        <v>315</v>
      </c>
      <c r="K420" s="262">
        <v>1</v>
      </c>
      <c r="L420" s="263" t="s">
        <v>316</v>
      </c>
      <c r="M420" s="264">
        <v>0</v>
      </c>
      <c r="N420" s="263" t="s">
        <v>317</v>
      </c>
      <c r="O420" s="265">
        <v>0</v>
      </c>
      <c r="P420" s="266" t="s">
        <v>318</v>
      </c>
      <c r="Q420" s="254" t="s">
        <v>319</v>
      </c>
      <c r="R420" s="254"/>
      <c r="S420" s="254" t="s">
        <v>1177</v>
      </c>
      <c r="T420" s="254" t="s">
        <v>4186</v>
      </c>
      <c r="U420" s="254" t="s">
        <v>322</v>
      </c>
      <c r="V420" s="254" t="s">
        <v>320</v>
      </c>
      <c r="W420" s="254" t="s">
        <v>1204</v>
      </c>
      <c r="AD420" s="164">
        <v>5</v>
      </c>
      <c r="AE420" s="163">
        <v>417</v>
      </c>
    </row>
    <row r="421" spans="1:31" ht="12" customHeight="1">
      <c r="A421" s="254" t="s">
        <v>1205</v>
      </c>
      <c r="B421" s="254" t="s">
        <v>1206</v>
      </c>
      <c r="C421" s="255" t="s">
        <v>1207</v>
      </c>
      <c r="D421" s="255" t="s">
        <v>1192</v>
      </c>
      <c r="E421" s="256" t="s">
        <v>371</v>
      </c>
      <c r="F421" s="257">
        <v>627.29999999999995</v>
      </c>
      <c r="G421" s="258" t="s">
        <v>315</v>
      </c>
      <c r="H421" s="259"/>
      <c r="I421" s="260">
        <f t="shared" si="15"/>
        <v>602.20000000000005</v>
      </c>
      <c r="J421" s="261" t="s">
        <v>315</v>
      </c>
      <c r="K421" s="262">
        <v>1</v>
      </c>
      <c r="L421" s="263" t="s">
        <v>316</v>
      </c>
      <c r="M421" s="264">
        <v>1.1499999999999999</v>
      </c>
      <c r="N421" s="263" t="s">
        <v>317</v>
      </c>
      <c r="O421" s="265">
        <v>11</v>
      </c>
      <c r="P421" s="266" t="s">
        <v>318</v>
      </c>
      <c r="Q421" s="254" t="s">
        <v>319</v>
      </c>
      <c r="R421" s="254" t="s">
        <v>1194</v>
      </c>
      <c r="S421" s="254" t="s">
        <v>1177</v>
      </c>
      <c r="T421" s="254"/>
      <c r="U421" s="254" t="s">
        <v>322</v>
      </c>
      <c r="V421" s="254" t="s">
        <v>320</v>
      </c>
      <c r="W421" s="254" t="s">
        <v>1208</v>
      </c>
      <c r="AD421" s="164">
        <v>5</v>
      </c>
      <c r="AE421" s="163">
        <v>418</v>
      </c>
    </row>
    <row r="422" spans="1:31" ht="12" customHeight="1">
      <c r="A422" s="254" t="s">
        <v>1209</v>
      </c>
      <c r="B422" s="254" t="s">
        <v>1210</v>
      </c>
      <c r="C422" s="255" t="s">
        <v>1211</v>
      </c>
      <c r="D422" s="255" t="s">
        <v>1192</v>
      </c>
      <c r="E422" s="256" t="s">
        <v>354</v>
      </c>
      <c r="F422" s="257">
        <v>212.5</v>
      </c>
      <c r="G422" s="258" t="s">
        <v>315</v>
      </c>
      <c r="H422" s="259">
        <v>142.4</v>
      </c>
      <c r="I422" s="260">
        <f t="shared" si="15"/>
        <v>204</v>
      </c>
      <c r="J422" s="261" t="s">
        <v>315</v>
      </c>
      <c r="K422" s="262">
        <v>1</v>
      </c>
      <c r="L422" s="263" t="s">
        <v>316</v>
      </c>
      <c r="M422" s="264">
        <v>0.2</v>
      </c>
      <c r="N422" s="263" t="s">
        <v>317</v>
      </c>
      <c r="O422" s="265">
        <v>1.1000000000000001</v>
      </c>
      <c r="P422" s="266" t="s">
        <v>318</v>
      </c>
      <c r="Q422" s="254" t="s">
        <v>1212</v>
      </c>
      <c r="R422" s="254" t="s">
        <v>1194</v>
      </c>
      <c r="S422" s="254" t="s">
        <v>1177</v>
      </c>
      <c r="T422" s="254" t="s">
        <v>4186</v>
      </c>
      <c r="U422" s="254" t="s">
        <v>322</v>
      </c>
      <c r="V422" s="254" t="s">
        <v>1213</v>
      </c>
      <c r="W422" s="254" t="s">
        <v>1214</v>
      </c>
      <c r="AD422" s="164">
        <v>5</v>
      </c>
      <c r="AE422" s="163">
        <v>419</v>
      </c>
    </row>
    <row r="423" spans="1:31" ht="12" customHeight="1">
      <c r="A423" s="254" t="s">
        <v>1215</v>
      </c>
      <c r="B423" s="254" t="s">
        <v>1216</v>
      </c>
      <c r="C423" s="255" t="s">
        <v>1217</v>
      </c>
      <c r="D423" s="255" t="s">
        <v>1192</v>
      </c>
      <c r="E423" s="256" t="s">
        <v>354</v>
      </c>
      <c r="F423" s="257">
        <v>95</v>
      </c>
      <c r="G423" s="258" t="s">
        <v>315</v>
      </c>
      <c r="H423" s="259">
        <v>63.6</v>
      </c>
      <c r="I423" s="260">
        <f t="shared" si="15"/>
        <v>91.2</v>
      </c>
      <c r="J423" s="261" t="s">
        <v>315</v>
      </c>
      <c r="K423" s="262">
        <v>1</v>
      </c>
      <c r="L423" s="263" t="s">
        <v>316</v>
      </c>
      <c r="M423" s="264">
        <v>0</v>
      </c>
      <c r="N423" s="263" t="s">
        <v>317</v>
      </c>
      <c r="O423" s="265">
        <v>0</v>
      </c>
      <c r="P423" s="266" t="s">
        <v>318</v>
      </c>
      <c r="Q423" s="254" t="s">
        <v>425</v>
      </c>
      <c r="R423" s="254"/>
      <c r="S423" s="254" t="s">
        <v>1177</v>
      </c>
      <c r="T423" s="254" t="s">
        <v>4186</v>
      </c>
      <c r="U423" s="254" t="s">
        <v>889</v>
      </c>
      <c r="V423" s="254" t="s">
        <v>376</v>
      </c>
      <c r="W423" s="254" t="s">
        <v>376</v>
      </c>
      <c r="AD423" s="164">
        <v>5</v>
      </c>
      <c r="AE423" s="163">
        <v>420</v>
      </c>
    </row>
    <row r="424" spans="1:31" ht="12" customHeight="1">
      <c r="A424" s="254" t="s">
        <v>1224</v>
      </c>
      <c r="B424" s="254" t="s">
        <v>1219</v>
      </c>
      <c r="C424" s="255" t="s">
        <v>1225</v>
      </c>
      <c r="D424" s="255" t="s">
        <v>313</v>
      </c>
      <c r="E424" s="256" t="s">
        <v>396</v>
      </c>
      <c r="F424" s="257">
        <v>98.5</v>
      </c>
      <c r="G424" s="258" t="s">
        <v>315</v>
      </c>
      <c r="H424" s="259"/>
      <c r="I424" s="260">
        <f t="shared" si="15"/>
        <v>94.6</v>
      </c>
      <c r="J424" s="261" t="s">
        <v>315</v>
      </c>
      <c r="K424" s="262">
        <v>1</v>
      </c>
      <c r="L424" s="263" t="s">
        <v>316</v>
      </c>
      <c r="M424" s="264">
        <v>0.05</v>
      </c>
      <c r="N424" s="263" t="s">
        <v>317</v>
      </c>
      <c r="O424" s="265">
        <v>0.1</v>
      </c>
      <c r="P424" s="266" t="s">
        <v>318</v>
      </c>
      <c r="Q424" s="254" t="s">
        <v>1212</v>
      </c>
      <c r="R424" s="254" t="s">
        <v>1223</v>
      </c>
      <c r="S424" s="254" t="s">
        <v>324</v>
      </c>
      <c r="T424" s="254"/>
      <c r="U424" s="254" t="s">
        <v>889</v>
      </c>
      <c r="V424" s="254" t="s">
        <v>1221</v>
      </c>
      <c r="W424" s="254" t="s">
        <v>1222</v>
      </c>
      <c r="AD424" s="164">
        <v>5</v>
      </c>
      <c r="AE424" s="163">
        <v>421</v>
      </c>
    </row>
    <row r="425" spans="1:31" ht="12" customHeight="1">
      <c r="A425" s="254" t="s">
        <v>1218</v>
      </c>
      <c r="B425" s="254" t="s">
        <v>1219</v>
      </c>
      <c r="C425" s="255" t="s">
        <v>1220</v>
      </c>
      <c r="D425" s="255" t="s">
        <v>313</v>
      </c>
      <c r="E425" s="256" t="s">
        <v>396</v>
      </c>
      <c r="F425" s="257">
        <v>98.4</v>
      </c>
      <c r="G425" s="258" t="s">
        <v>315</v>
      </c>
      <c r="H425" s="259"/>
      <c r="I425" s="260">
        <f t="shared" si="15"/>
        <v>94.5</v>
      </c>
      <c r="J425" s="261" t="s">
        <v>315</v>
      </c>
      <c r="K425" s="262">
        <v>1</v>
      </c>
      <c r="L425" s="263" t="s">
        <v>316</v>
      </c>
      <c r="M425" s="264">
        <v>0.05</v>
      </c>
      <c r="N425" s="263" t="s">
        <v>317</v>
      </c>
      <c r="O425" s="265">
        <v>0.1</v>
      </c>
      <c r="P425" s="266" t="s">
        <v>318</v>
      </c>
      <c r="Q425" s="254" t="s">
        <v>1212</v>
      </c>
      <c r="R425" s="254" t="s">
        <v>1223</v>
      </c>
      <c r="S425" s="254" t="s">
        <v>324</v>
      </c>
      <c r="T425" s="254"/>
      <c r="U425" s="254" t="s">
        <v>889</v>
      </c>
      <c r="V425" s="254" t="s">
        <v>1221</v>
      </c>
      <c r="W425" s="254" t="s">
        <v>1222</v>
      </c>
      <c r="AD425" s="164">
        <v>8</v>
      </c>
      <c r="AE425" s="163">
        <v>422</v>
      </c>
    </row>
    <row r="426" spans="1:31" ht="12" customHeight="1">
      <c r="A426" s="254" t="s">
        <v>1226</v>
      </c>
      <c r="B426" s="254" t="s">
        <v>1219</v>
      </c>
      <c r="C426" s="255" t="s">
        <v>1227</v>
      </c>
      <c r="D426" s="255" t="s">
        <v>313</v>
      </c>
      <c r="E426" s="256" t="s">
        <v>368</v>
      </c>
      <c r="F426" s="257">
        <v>106.1</v>
      </c>
      <c r="G426" s="258" t="s">
        <v>315</v>
      </c>
      <c r="H426" s="259"/>
      <c r="I426" s="260">
        <f t="shared" si="15"/>
        <v>101.9</v>
      </c>
      <c r="J426" s="261" t="s">
        <v>315</v>
      </c>
      <c r="K426" s="262">
        <v>1</v>
      </c>
      <c r="L426" s="263" t="s">
        <v>316</v>
      </c>
      <c r="M426" s="264">
        <v>0.05</v>
      </c>
      <c r="N426" s="263" t="s">
        <v>317</v>
      </c>
      <c r="O426" s="265">
        <v>0.1</v>
      </c>
      <c r="P426" s="266" t="s">
        <v>318</v>
      </c>
      <c r="Q426" s="254" t="s">
        <v>1212</v>
      </c>
      <c r="R426" s="254" t="s">
        <v>1223</v>
      </c>
      <c r="S426" s="254" t="s">
        <v>324</v>
      </c>
      <c r="T426" s="254"/>
      <c r="U426" s="254" t="s">
        <v>889</v>
      </c>
      <c r="V426" s="254" t="s">
        <v>1221</v>
      </c>
      <c r="W426" s="254" t="s">
        <v>1222</v>
      </c>
      <c r="AD426" s="164">
        <v>10</v>
      </c>
      <c r="AE426" s="163">
        <v>423</v>
      </c>
    </row>
    <row r="427" spans="1:31" ht="12" customHeight="1">
      <c r="A427" s="254" t="s">
        <v>3899</v>
      </c>
      <c r="B427" s="254" t="s">
        <v>3367</v>
      </c>
      <c r="C427" s="255" t="s">
        <v>3900</v>
      </c>
      <c r="D427" s="255" t="s">
        <v>313</v>
      </c>
      <c r="E427" s="256" t="s">
        <v>396</v>
      </c>
      <c r="F427" s="257">
        <v>159.1</v>
      </c>
      <c r="G427" s="258" t="s">
        <v>315</v>
      </c>
      <c r="H427" s="259"/>
      <c r="I427" s="260">
        <f t="shared" si="15"/>
        <v>152.69999999999999</v>
      </c>
      <c r="J427" s="261" t="s">
        <v>315</v>
      </c>
      <c r="K427" s="262">
        <v>1</v>
      </c>
      <c r="L427" s="263" t="s">
        <v>316</v>
      </c>
      <c r="M427" s="264">
        <v>0</v>
      </c>
      <c r="N427" s="263" t="s">
        <v>317</v>
      </c>
      <c r="O427" s="265">
        <v>0</v>
      </c>
      <c r="P427" s="266" t="s">
        <v>318</v>
      </c>
      <c r="Q427" s="254" t="s">
        <v>1212</v>
      </c>
      <c r="R427" s="254" t="s">
        <v>890</v>
      </c>
      <c r="S427" s="254" t="s">
        <v>324</v>
      </c>
      <c r="T427" s="254"/>
      <c r="U427" s="254" t="s">
        <v>889</v>
      </c>
      <c r="V427" s="254" t="s">
        <v>3369</v>
      </c>
      <c r="W427" s="254" t="s">
        <v>3607</v>
      </c>
      <c r="AD427" s="164">
        <v>5</v>
      </c>
      <c r="AE427" s="163">
        <v>424</v>
      </c>
    </row>
    <row r="428" spans="1:31" ht="12" customHeight="1">
      <c r="A428" s="254" t="s">
        <v>3891</v>
      </c>
      <c r="B428" s="254" t="s">
        <v>3367</v>
      </c>
      <c r="C428" s="255" t="s">
        <v>3892</v>
      </c>
      <c r="D428" s="255" t="s">
        <v>313</v>
      </c>
      <c r="E428" s="256" t="s">
        <v>396</v>
      </c>
      <c r="F428" s="257">
        <v>158.69999999999999</v>
      </c>
      <c r="G428" s="258" t="s">
        <v>315</v>
      </c>
      <c r="H428" s="259"/>
      <c r="I428" s="260">
        <f t="shared" si="15"/>
        <v>152.4</v>
      </c>
      <c r="J428" s="261" t="s">
        <v>315</v>
      </c>
      <c r="K428" s="262">
        <v>1</v>
      </c>
      <c r="L428" s="263" t="s">
        <v>316</v>
      </c>
      <c r="M428" s="264">
        <v>0</v>
      </c>
      <c r="N428" s="263" t="s">
        <v>317</v>
      </c>
      <c r="O428" s="265">
        <v>0</v>
      </c>
      <c r="P428" s="266" t="s">
        <v>318</v>
      </c>
      <c r="Q428" s="254" t="s">
        <v>1212</v>
      </c>
      <c r="R428" s="254" t="s">
        <v>890</v>
      </c>
      <c r="S428" s="254" t="s">
        <v>324</v>
      </c>
      <c r="T428" s="254"/>
      <c r="U428" s="254" t="s">
        <v>889</v>
      </c>
      <c r="V428" s="254" t="s">
        <v>3369</v>
      </c>
      <c r="W428" s="254" t="s">
        <v>3607</v>
      </c>
      <c r="AD428" s="164">
        <v>10</v>
      </c>
      <c r="AE428" s="163">
        <v>425</v>
      </c>
    </row>
    <row r="429" spans="1:31" ht="12" customHeight="1">
      <c r="A429" s="254" t="s">
        <v>3895</v>
      </c>
      <c r="B429" s="254" t="s">
        <v>3367</v>
      </c>
      <c r="C429" s="255" t="s">
        <v>3896</v>
      </c>
      <c r="D429" s="255" t="s">
        <v>313</v>
      </c>
      <c r="E429" s="256" t="s">
        <v>371</v>
      </c>
      <c r="F429" s="257">
        <v>170.8</v>
      </c>
      <c r="G429" s="258" t="s">
        <v>315</v>
      </c>
      <c r="H429" s="259"/>
      <c r="I429" s="260">
        <f t="shared" si="15"/>
        <v>164</v>
      </c>
      <c r="J429" s="261" t="s">
        <v>315</v>
      </c>
      <c r="K429" s="262">
        <v>1</v>
      </c>
      <c r="L429" s="263" t="s">
        <v>316</v>
      </c>
      <c r="M429" s="264">
        <v>0</v>
      </c>
      <c r="N429" s="263" t="s">
        <v>317</v>
      </c>
      <c r="O429" s="265">
        <v>0</v>
      </c>
      <c r="P429" s="266" t="s">
        <v>318</v>
      </c>
      <c r="Q429" s="254" t="s">
        <v>1212</v>
      </c>
      <c r="R429" s="254" t="s">
        <v>890</v>
      </c>
      <c r="S429" s="254" t="s">
        <v>324</v>
      </c>
      <c r="T429" s="254"/>
      <c r="U429" s="254" t="s">
        <v>889</v>
      </c>
      <c r="V429" s="254" t="s">
        <v>3369</v>
      </c>
      <c r="W429" s="254" t="s">
        <v>3607</v>
      </c>
      <c r="AD429" s="164">
        <v>11</v>
      </c>
      <c r="AE429" s="163">
        <v>426</v>
      </c>
    </row>
    <row r="430" spans="1:31" ht="12" customHeight="1">
      <c r="A430" s="254" t="s">
        <v>3893</v>
      </c>
      <c r="B430" s="254" t="s">
        <v>3367</v>
      </c>
      <c r="C430" s="255" t="s">
        <v>3894</v>
      </c>
      <c r="D430" s="255" t="s">
        <v>313</v>
      </c>
      <c r="E430" s="256" t="s">
        <v>371</v>
      </c>
      <c r="F430" s="257">
        <v>170.8</v>
      </c>
      <c r="G430" s="258" t="s">
        <v>315</v>
      </c>
      <c r="H430" s="259"/>
      <c r="I430" s="260">
        <f t="shared" si="15"/>
        <v>164</v>
      </c>
      <c r="J430" s="261" t="s">
        <v>315</v>
      </c>
      <c r="K430" s="262">
        <v>1</v>
      </c>
      <c r="L430" s="263" t="s">
        <v>316</v>
      </c>
      <c r="M430" s="264">
        <v>0</v>
      </c>
      <c r="N430" s="263" t="s">
        <v>317</v>
      </c>
      <c r="O430" s="265">
        <v>0</v>
      </c>
      <c r="P430" s="266" t="s">
        <v>318</v>
      </c>
      <c r="Q430" s="254" t="s">
        <v>1212</v>
      </c>
      <c r="R430" s="254" t="s">
        <v>890</v>
      </c>
      <c r="S430" s="254" t="s">
        <v>324</v>
      </c>
      <c r="T430" s="254"/>
      <c r="U430" s="254" t="s">
        <v>889</v>
      </c>
      <c r="V430" s="254" t="s">
        <v>3369</v>
      </c>
      <c r="W430" s="254" t="s">
        <v>3607</v>
      </c>
      <c r="AD430" s="164">
        <v>12</v>
      </c>
      <c r="AE430" s="163">
        <v>427</v>
      </c>
    </row>
    <row r="431" spans="1:31" ht="12" customHeight="1">
      <c r="A431" s="254" t="s">
        <v>3605</v>
      </c>
      <c r="B431" s="254" t="s">
        <v>3367</v>
      </c>
      <c r="C431" s="255" t="s">
        <v>3606</v>
      </c>
      <c r="D431" s="255" t="s">
        <v>313</v>
      </c>
      <c r="E431" s="256" t="s">
        <v>396</v>
      </c>
      <c r="F431" s="257">
        <v>158.69999999999999</v>
      </c>
      <c r="G431" s="258" t="s">
        <v>315</v>
      </c>
      <c r="H431" s="259"/>
      <c r="I431" s="260">
        <f t="shared" si="15"/>
        <v>152.4</v>
      </c>
      <c r="J431" s="261" t="s">
        <v>315</v>
      </c>
      <c r="K431" s="262">
        <v>1</v>
      </c>
      <c r="L431" s="263" t="s">
        <v>316</v>
      </c>
      <c r="M431" s="264">
        <v>0</v>
      </c>
      <c r="N431" s="263" t="s">
        <v>317</v>
      </c>
      <c r="O431" s="265">
        <v>0</v>
      </c>
      <c r="P431" s="266" t="s">
        <v>318</v>
      </c>
      <c r="Q431" s="254" t="s">
        <v>1212</v>
      </c>
      <c r="R431" s="254" t="s">
        <v>890</v>
      </c>
      <c r="S431" s="254" t="s">
        <v>324</v>
      </c>
      <c r="T431" s="254"/>
      <c r="U431" s="254" t="s">
        <v>889</v>
      </c>
      <c r="V431" s="254" t="s">
        <v>3369</v>
      </c>
      <c r="W431" s="254" t="s">
        <v>3607</v>
      </c>
      <c r="AD431" s="164">
        <v>13</v>
      </c>
      <c r="AE431" s="163">
        <v>428</v>
      </c>
    </row>
    <row r="432" spans="1:31" ht="12" customHeight="1">
      <c r="A432" s="254" t="s">
        <v>3897</v>
      </c>
      <c r="B432" s="254" t="s">
        <v>3367</v>
      </c>
      <c r="C432" s="255" t="s">
        <v>3898</v>
      </c>
      <c r="D432" s="255" t="s">
        <v>313</v>
      </c>
      <c r="E432" s="256" t="s">
        <v>368</v>
      </c>
      <c r="F432" s="257">
        <v>170.8</v>
      </c>
      <c r="G432" s="258" t="s">
        <v>315</v>
      </c>
      <c r="H432" s="259"/>
      <c r="I432" s="260">
        <f t="shared" si="15"/>
        <v>164</v>
      </c>
      <c r="J432" s="261" t="s">
        <v>315</v>
      </c>
      <c r="K432" s="262">
        <v>1</v>
      </c>
      <c r="L432" s="263" t="s">
        <v>316</v>
      </c>
      <c r="M432" s="264">
        <v>0</v>
      </c>
      <c r="N432" s="263" t="s">
        <v>317</v>
      </c>
      <c r="O432" s="265">
        <v>0</v>
      </c>
      <c r="P432" s="266" t="s">
        <v>318</v>
      </c>
      <c r="Q432" s="254" t="s">
        <v>1212</v>
      </c>
      <c r="R432" s="254" t="s">
        <v>890</v>
      </c>
      <c r="S432" s="254" t="s">
        <v>324</v>
      </c>
      <c r="T432" s="254"/>
      <c r="U432" s="254" t="s">
        <v>889</v>
      </c>
      <c r="V432" s="254" t="s">
        <v>3369</v>
      </c>
      <c r="W432" s="254" t="s">
        <v>3607</v>
      </c>
      <c r="AD432" s="164">
        <v>20</v>
      </c>
      <c r="AE432" s="163">
        <v>429</v>
      </c>
    </row>
    <row r="433" spans="1:31" ht="12" customHeight="1">
      <c r="A433" s="254" t="s">
        <v>3366</v>
      </c>
      <c r="B433" s="254" t="s">
        <v>3367</v>
      </c>
      <c r="C433" s="255" t="s">
        <v>3368</v>
      </c>
      <c r="D433" s="255" t="s">
        <v>481</v>
      </c>
      <c r="E433" s="256" t="s">
        <v>354</v>
      </c>
      <c r="F433" s="257">
        <v>175.9</v>
      </c>
      <c r="G433" s="258" t="s">
        <v>315</v>
      </c>
      <c r="H433" s="259">
        <v>117.9</v>
      </c>
      <c r="I433" s="260">
        <f t="shared" si="15"/>
        <v>168.9</v>
      </c>
      <c r="J433" s="261" t="s">
        <v>315</v>
      </c>
      <c r="K433" s="262">
        <v>1</v>
      </c>
      <c r="L433" s="263" t="s">
        <v>316</v>
      </c>
      <c r="M433" s="264">
        <v>0</v>
      </c>
      <c r="N433" s="263" t="s">
        <v>317</v>
      </c>
      <c r="O433" s="265">
        <v>0</v>
      </c>
      <c r="P433" s="266" t="s">
        <v>318</v>
      </c>
      <c r="Q433" s="254" t="s">
        <v>1212</v>
      </c>
      <c r="R433" s="254" t="s">
        <v>890</v>
      </c>
      <c r="S433" s="254" t="s">
        <v>324</v>
      </c>
      <c r="T433" s="254" t="s">
        <v>4186</v>
      </c>
      <c r="U433" s="254" t="s">
        <v>889</v>
      </c>
      <c r="V433" s="254" t="s">
        <v>3369</v>
      </c>
      <c r="W433" s="254" t="s">
        <v>376</v>
      </c>
      <c r="AD433" s="164">
        <v>25</v>
      </c>
      <c r="AE433" s="163">
        <v>430</v>
      </c>
    </row>
    <row r="434" spans="1:31" ht="12" customHeight="1">
      <c r="A434" s="254" t="s">
        <v>3511</v>
      </c>
      <c r="B434" s="254" t="s">
        <v>3367</v>
      </c>
      <c r="C434" s="255" t="s">
        <v>3512</v>
      </c>
      <c r="D434" s="255" t="s">
        <v>3513</v>
      </c>
      <c r="E434" s="256" t="s">
        <v>371</v>
      </c>
      <c r="F434" s="257">
        <v>179.7</v>
      </c>
      <c r="G434" s="258" t="s">
        <v>315</v>
      </c>
      <c r="H434" s="259"/>
      <c r="I434" s="260">
        <f t="shared" si="15"/>
        <v>172.5</v>
      </c>
      <c r="J434" s="261" t="s">
        <v>315</v>
      </c>
      <c r="K434" s="262">
        <v>1</v>
      </c>
      <c r="L434" s="263" t="s">
        <v>316</v>
      </c>
      <c r="M434" s="264">
        <v>0</v>
      </c>
      <c r="N434" s="263" t="s">
        <v>317</v>
      </c>
      <c r="O434" s="265">
        <v>0</v>
      </c>
      <c r="P434" s="266" t="s">
        <v>318</v>
      </c>
      <c r="Q434" s="254" t="s">
        <v>1212</v>
      </c>
      <c r="R434" s="254" t="s">
        <v>890</v>
      </c>
      <c r="S434" s="254" t="s">
        <v>324</v>
      </c>
      <c r="T434" s="254"/>
      <c r="U434" s="254" t="s">
        <v>889</v>
      </c>
      <c r="V434" s="254" t="s">
        <v>3369</v>
      </c>
      <c r="W434" s="254" t="s">
        <v>376</v>
      </c>
      <c r="AD434" s="164">
        <v>27</v>
      </c>
      <c r="AE434" s="163">
        <v>431</v>
      </c>
    </row>
    <row r="435" spans="1:31" ht="12" customHeight="1">
      <c r="A435" s="254" t="s">
        <v>1228</v>
      </c>
      <c r="B435" s="254" t="s">
        <v>1229</v>
      </c>
      <c r="C435" s="255" t="s">
        <v>1230</v>
      </c>
      <c r="D435" s="255" t="s">
        <v>1231</v>
      </c>
      <c r="E435" s="256" t="s">
        <v>362</v>
      </c>
      <c r="F435" s="257">
        <v>86.6</v>
      </c>
      <c r="G435" s="258" t="s">
        <v>315</v>
      </c>
      <c r="H435" s="259"/>
      <c r="I435" s="260">
        <f t="shared" si="15"/>
        <v>83.1</v>
      </c>
      <c r="J435" s="261" t="s">
        <v>315</v>
      </c>
      <c r="K435" s="262">
        <v>1</v>
      </c>
      <c r="L435" s="263" t="s">
        <v>316</v>
      </c>
      <c r="M435" s="264">
        <v>0.02</v>
      </c>
      <c r="N435" s="263" t="s">
        <v>317</v>
      </c>
      <c r="O435" s="265">
        <v>0.1</v>
      </c>
      <c r="P435" s="266" t="s">
        <v>318</v>
      </c>
      <c r="Q435" s="254" t="s">
        <v>1212</v>
      </c>
      <c r="R435" s="254" t="s">
        <v>1223</v>
      </c>
      <c r="S435" s="254" t="s">
        <v>324</v>
      </c>
      <c r="T435" s="254" t="s">
        <v>464</v>
      </c>
      <c r="U435" s="254" t="s">
        <v>889</v>
      </c>
      <c r="V435" s="254" t="s">
        <v>1232</v>
      </c>
      <c r="W435" s="254" t="s">
        <v>1233</v>
      </c>
      <c r="AD435" s="164">
        <v>5</v>
      </c>
      <c r="AE435" s="163">
        <v>432</v>
      </c>
    </row>
    <row r="436" spans="1:31" ht="12" customHeight="1">
      <c r="A436" s="254" t="s">
        <v>3459</v>
      </c>
      <c r="B436" s="254" t="s">
        <v>1229</v>
      </c>
      <c r="C436" s="255" t="s">
        <v>3460</v>
      </c>
      <c r="D436" s="255" t="s">
        <v>3461</v>
      </c>
      <c r="E436" s="256" t="s">
        <v>371</v>
      </c>
      <c r="F436" s="257">
        <v>99.2</v>
      </c>
      <c r="G436" s="258" t="s">
        <v>315</v>
      </c>
      <c r="H436" s="259"/>
      <c r="I436" s="260">
        <f t="shared" si="15"/>
        <v>95.2</v>
      </c>
      <c r="J436" s="261" t="s">
        <v>315</v>
      </c>
      <c r="K436" s="262">
        <v>1</v>
      </c>
      <c r="L436" s="263" t="s">
        <v>316</v>
      </c>
      <c r="M436" s="264">
        <v>0</v>
      </c>
      <c r="N436" s="263" t="s">
        <v>317</v>
      </c>
      <c r="O436" s="265">
        <v>0</v>
      </c>
      <c r="P436" s="266" t="s">
        <v>318</v>
      </c>
      <c r="Q436" s="254" t="s">
        <v>1212</v>
      </c>
      <c r="R436" s="254" t="s">
        <v>1223</v>
      </c>
      <c r="S436" s="254" t="s">
        <v>324</v>
      </c>
      <c r="T436" s="254"/>
      <c r="U436" s="254" t="s">
        <v>889</v>
      </c>
      <c r="V436" s="254" t="s">
        <v>1232</v>
      </c>
      <c r="W436" s="254" t="s">
        <v>376</v>
      </c>
      <c r="AD436" s="164">
        <v>15</v>
      </c>
      <c r="AE436" s="163">
        <v>433</v>
      </c>
    </row>
    <row r="437" spans="1:31" ht="12" customHeight="1">
      <c r="A437" s="254" t="s">
        <v>1234</v>
      </c>
      <c r="B437" s="254" t="s">
        <v>1235</v>
      </c>
      <c r="C437" s="255" t="s">
        <v>1236</v>
      </c>
      <c r="D437" s="255" t="s">
        <v>1237</v>
      </c>
      <c r="E437" s="256" t="s">
        <v>371</v>
      </c>
      <c r="F437" s="257">
        <v>106.2</v>
      </c>
      <c r="G437" s="258" t="s">
        <v>315</v>
      </c>
      <c r="H437" s="259"/>
      <c r="I437" s="260">
        <f t="shared" si="15"/>
        <v>102</v>
      </c>
      <c r="J437" s="261" t="s">
        <v>315</v>
      </c>
      <c r="K437" s="262">
        <v>1</v>
      </c>
      <c r="L437" s="263" t="s">
        <v>316</v>
      </c>
      <c r="M437" s="264">
        <v>3.5000000000000003E-2</v>
      </c>
      <c r="N437" s="263" t="s">
        <v>317</v>
      </c>
      <c r="O437" s="265">
        <v>0.1</v>
      </c>
      <c r="P437" s="266" t="s">
        <v>318</v>
      </c>
      <c r="Q437" s="254" t="s">
        <v>425</v>
      </c>
      <c r="R437" s="254" t="s">
        <v>1238</v>
      </c>
      <c r="S437" s="254" t="s">
        <v>324</v>
      </c>
      <c r="T437" s="254"/>
      <c r="U437" s="254" t="s">
        <v>889</v>
      </c>
      <c r="V437" s="254" t="s">
        <v>376</v>
      </c>
      <c r="W437" s="254" t="s">
        <v>1233</v>
      </c>
      <c r="AD437" s="164">
        <v>5</v>
      </c>
      <c r="AE437" s="163">
        <v>434</v>
      </c>
    </row>
    <row r="438" spans="1:31" ht="12" customHeight="1">
      <c r="A438" s="254" t="s">
        <v>3901</v>
      </c>
      <c r="B438" s="254" t="s">
        <v>3628</v>
      </c>
      <c r="C438" s="255" t="s">
        <v>3902</v>
      </c>
      <c r="D438" s="255" t="s">
        <v>3630</v>
      </c>
      <c r="E438" s="256" t="s">
        <v>371</v>
      </c>
      <c r="F438" s="257">
        <v>157</v>
      </c>
      <c r="G438" s="258" t="s">
        <v>315</v>
      </c>
      <c r="H438" s="259">
        <v>105.2</v>
      </c>
      <c r="I438" s="260">
        <f t="shared" si="15"/>
        <v>150.69999999999999</v>
      </c>
      <c r="J438" s="261" t="s">
        <v>315</v>
      </c>
      <c r="K438" s="262">
        <v>1</v>
      </c>
      <c r="L438" s="263" t="s">
        <v>316</v>
      </c>
      <c r="M438" s="264">
        <v>0</v>
      </c>
      <c r="N438" s="263" t="s">
        <v>317</v>
      </c>
      <c r="O438" s="265">
        <v>0</v>
      </c>
      <c r="P438" s="266" t="s">
        <v>318</v>
      </c>
      <c r="Q438" s="254" t="s">
        <v>1212</v>
      </c>
      <c r="R438" s="254" t="s">
        <v>890</v>
      </c>
      <c r="S438" s="254" t="s">
        <v>324</v>
      </c>
      <c r="T438" s="254"/>
      <c r="U438" s="254" t="s">
        <v>889</v>
      </c>
      <c r="V438" s="254" t="s">
        <v>3631</v>
      </c>
      <c r="W438" s="254" t="s">
        <v>3632</v>
      </c>
      <c r="AD438" s="164">
        <v>5</v>
      </c>
      <c r="AE438" s="163">
        <v>435</v>
      </c>
    </row>
    <row r="439" spans="1:31" ht="12" customHeight="1">
      <c r="A439" s="254" t="s">
        <v>3627</v>
      </c>
      <c r="B439" s="254" t="s">
        <v>3628</v>
      </c>
      <c r="C439" s="255" t="s">
        <v>3629</v>
      </c>
      <c r="D439" s="255" t="s">
        <v>3630</v>
      </c>
      <c r="E439" s="256" t="s">
        <v>354</v>
      </c>
      <c r="F439" s="257">
        <v>159</v>
      </c>
      <c r="G439" s="258" t="s">
        <v>315</v>
      </c>
      <c r="H439" s="259">
        <v>106.5</v>
      </c>
      <c r="I439" s="260">
        <f t="shared" si="15"/>
        <v>152.6</v>
      </c>
      <c r="J439" s="261" t="s">
        <v>315</v>
      </c>
      <c r="K439" s="262">
        <v>1</v>
      </c>
      <c r="L439" s="263" t="s">
        <v>316</v>
      </c>
      <c r="M439" s="264">
        <v>0</v>
      </c>
      <c r="N439" s="263" t="s">
        <v>317</v>
      </c>
      <c r="O439" s="265">
        <v>0</v>
      </c>
      <c r="P439" s="266" t="s">
        <v>318</v>
      </c>
      <c r="Q439" s="254" t="s">
        <v>1212</v>
      </c>
      <c r="R439" s="254" t="s">
        <v>890</v>
      </c>
      <c r="S439" s="254" t="s">
        <v>324</v>
      </c>
      <c r="T439" s="254" t="s">
        <v>4186</v>
      </c>
      <c r="U439" s="254" t="s">
        <v>889</v>
      </c>
      <c r="V439" s="254" t="s">
        <v>3631</v>
      </c>
      <c r="W439" s="254" t="s">
        <v>3632</v>
      </c>
      <c r="AD439" s="164">
        <v>15</v>
      </c>
      <c r="AE439" s="163">
        <v>436</v>
      </c>
    </row>
    <row r="440" spans="1:31" ht="12" customHeight="1">
      <c r="A440" s="254" t="s">
        <v>1239</v>
      </c>
      <c r="B440" s="254" t="s">
        <v>1240</v>
      </c>
      <c r="C440" s="255" t="s">
        <v>1241</v>
      </c>
      <c r="D440" s="255" t="s">
        <v>313</v>
      </c>
      <c r="E440" s="256" t="s">
        <v>362</v>
      </c>
      <c r="F440" s="257">
        <v>42.1</v>
      </c>
      <c r="G440" s="258" t="s">
        <v>315</v>
      </c>
      <c r="H440" s="259"/>
      <c r="I440" s="260">
        <f t="shared" si="15"/>
        <v>40.4</v>
      </c>
      <c r="J440" s="261" t="s">
        <v>315</v>
      </c>
      <c r="K440" s="262">
        <v>1</v>
      </c>
      <c r="L440" s="263" t="s">
        <v>316</v>
      </c>
      <c r="M440" s="264">
        <v>3.5000000000000003E-2</v>
      </c>
      <c r="N440" s="263" t="s">
        <v>317</v>
      </c>
      <c r="O440" s="265">
        <v>0.36</v>
      </c>
      <c r="P440" s="266" t="s">
        <v>318</v>
      </c>
      <c r="Q440" s="254" t="s">
        <v>1212</v>
      </c>
      <c r="R440" s="254" t="s">
        <v>1238</v>
      </c>
      <c r="S440" s="254" t="s">
        <v>324</v>
      </c>
      <c r="T440" s="254" t="s">
        <v>464</v>
      </c>
      <c r="U440" s="254" t="s">
        <v>889</v>
      </c>
      <c r="V440" s="254" t="s">
        <v>1242</v>
      </c>
      <c r="W440" s="254" t="s">
        <v>1243</v>
      </c>
      <c r="AD440" s="164">
        <v>5</v>
      </c>
      <c r="AE440" s="163">
        <v>437</v>
      </c>
    </row>
    <row r="441" spans="1:31" ht="12" customHeight="1">
      <c r="A441" s="254" t="s">
        <v>1250</v>
      </c>
      <c r="B441" s="254" t="s">
        <v>1240</v>
      </c>
      <c r="C441" s="255" t="s">
        <v>1251</v>
      </c>
      <c r="D441" s="255" t="s">
        <v>313</v>
      </c>
      <c r="E441" s="256" t="s">
        <v>368</v>
      </c>
      <c r="F441" s="257">
        <v>44.9</v>
      </c>
      <c r="G441" s="258" t="s">
        <v>315</v>
      </c>
      <c r="H441" s="259"/>
      <c r="I441" s="260">
        <f t="shared" si="15"/>
        <v>43.1</v>
      </c>
      <c r="J441" s="261" t="s">
        <v>315</v>
      </c>
      <c r="K441" s="262">
        <v>1</v>
      </c>
      <c r="L441" s="263" t="s">
        <v>316</v>
      </c>
      <c r="M441" s="264">
        <v>3.5000000000000003E-2</v>
      </c>
      <c r="N441" s="263" t="s">
        <v>317</v>
      </c>
      <c r="O441" s="265">
        <v>0.36</v>
      </c>
      <c r="P441" s="266" t="s">
        <v>318</v>
      </c>
      <c r="Q441" s="254" t="s">
        <v>1212</v>
      </c>
      <c r="R441" s="254" t="s">
        <v>1238</v>
      </c>
      <c r="S441" s="254" t="s">
        <v>324</v>
      </c>
      <c r="T441" s="254"/>
      <c r="U441" s="254" t="s">
        <v>889</v>
      </c>
      <c r="V441" s="254" t="s">
        <v>1242</v>
      </c>
      <c r="W441" s="254" t="s">
        <v>1243</v>
      </c>
      <c r="AD441" s="164">
        <v>10</v>
      </c>
      <c r="AE441" s="163">
        <v>438</v>
      </c>
    </row>
    <row r="442" spans="1:31" ht="12" customHeight="1">
      <c r="A442" s="254" t="s">
        <v>3023</v>
      </c>
      <c r="B442" s="254" t="s">
        <v>1240</v>
      </c>
      <c r="C442" s="255" t="s">
        <v>3024</v>
      </c>
      <c r="D442" s="255" t="s">
        <v>313</v>
      </c>
      <c r="E442" s="256" t="s">
        <v>371</v>
      </c>
      <c r="F442" s="257">
        <v>47.5</v>
      </c>
      <c r="G442" s="258" t="s">
        <v>315</v>
      </c>
      <c r="H442" s="259"/>
      <c r="I442" s="260">
        <f t="shared" si="15"/>
        <v>45.6</v>
      </c>
      <c r="J442" s="261" t="s">
        <v>315</v>
      </c>
      <c r="K442" s="262">
        <v>1</v>
      </c>
      <c r="L442" s="263" t="s">
        <v>316</v>
      </c>
      <c r="M442" s="264">
        <v>0</v>
      </c>
      <c r="N442" s="263" t="s">
        <v>317</v>
      </c>
      <c r="O442" s="265">
        <v>0</v>
      </c>
      <c r="P442" s="266" t="s">
        <v>318</v>
      </c>
      <c r="Q442" s="254" t="s">
        <v>1212</v>
      </c>
      <c r="R442" s="254"/>
      <c r="S442" s="254" t="s">
        <v>324</v>
      </c>
      <c r="T442" s="254"/>
      <c r="U442" s="254" t="s">
        <v>889</v>
      </c>
      <c r="V442" s="254" t="s">
        <v>1242</v>
      </c>
      <c r="W442" s="254" t="s">
        <v>376</v>
      </c>
      <c r="AD442" s="164">
        <v>12</v>
      </c>
      <c r="AE442" s="163">
        <v>439</v>
      </c>
    </row>
    <row r="443" spans="1:31" ht="12" customHeight="1">
      <c r="A443" s="254" t="s">
        <v>1248</v>
      </c>
      <c r="B443" s="254" t="s">
        <v>1240</v>
      </c>
      <c r="C443" s="255" t="s">
        <v>1249</v>
      </c>
      <c r="D443" s="255" t="s">
        <v>1246</v>
      </c>
      <c r="E443" s="256" t="s">
        <v>371</v>
      </c>
      <c r="F443" s="257">
        <v>48</v>
      </c>
      <c r="G443" s="258" t="s">
        <v>315</v>
      </c>
      <c r="H443" s="259"/>
      <c r="I443" s="260">
        <f t="shared" si="15"/>
        <v>46.1</v>
      </c>
      <c r="J443" s="261" t="s">
        <v>315</v>
      </c>
      <c r="K443" s="262">
        <v>1</v>
      </c>
      <c r="L443" s="263" t="s">
        <v>316</v>
      </c>
      <c r="M443" s="264">
        <v>0.03</v>
      </c>
      <c r="N443" s="263" t="s">
        <v>317</v>
      </c>
      <c r="O443" s="265">
        <v>0.36</v>
      </c>
      <c r="P443" s="266" t="s">
        <v>318</v>
      </c>
      <c r="Q443" s="254" t="s">
        <v>1212</v>
      </c>
      <c r="R443" s="254" t="s">
        <v>1238</v>
      </c>
      <c r="S443" s="254" t="s">
        <v>324</v>
      </c>
      <c r="T443" s="254"/>
      <c r="U443" s="254" t="s">
        <v>889</v>
      </c>
      <c r="V443" s="254" t="s">
        <v>1242</v>
      </c>
      <c r="W443" s="254" t="s">
        <v>1247</v>
      </c>
      <c r="AD443" s="164">
        <v>20</v>
      </c>
      <c r="AE443" s="163">
        <v>440</v>
      </c>
    </row>
    <row r="444" spans="1:31" ht="12" customHeight="1">
      <c r="A444" s="254" t="s">
        <v>1244</v>
      </c>
      <c r="B444" s="254" t="s">
        <v>1240</v>
      </c>
      <c r="C444" s="255" t="s">
        <v>1245</v>
      </c>
      <c r="D444" s="255" t="s">
        <v>1246</v>
      </c>
      <c r="E444" s="256" t="s">
        <v>396</v>
      </c>
      <c r="F444" s="257">
        <v>45.1</v>
      </c>
      <c r="G444" s="258" t="s">
        <v>315</v>
      </c>
      <c r="H444" s="259"/>
      <c r="I444" s="260">
        <f t="shared" si="15"/>
        <v>43.3</v>
      </c>
      <c r="J444" s="261" t="s">
        <v>315</v>
      </c>
      <c r="K444" s="262">
        <v>1</v>
      </c>
      <c r="L444" s="263" t="s">
        <v>316</v>
      </c>
      <c r="M444" s="264">
        <v>0.03</v>
      </c>
      <c r="N444" s="263" t="s">
        <v>317</v>
      </c>
      <c r="O444" s="265">
        <v>0.36</v>
      </c>
      <c r="P444" s="266" t="s">
        <v>318</v>
      </c>
      <c r="Q444" s="254" t="s">
        <v>1212</v>
      </c>
      <c r="R444" s="254" t="s">
        <v>1238</v>
      </c>
      <c r="S444" s="254" t="s">
        <v>324</v>
      </c>
      <c r="T444" s="254"/>
      <c r="U444" s="254" t="s">
        <v>889</v>
      </c>
      <c r="V444" s="254" t="s">
        <v>1242</v>
      </c>
      <c r="W444" s="254" t="s">
        <v>1247</v>
      </c>
      <c r="AD444" s="164">
        <v>21</v>
      </c>
      <c r="AE444" s="163">
        <v>441</v>
      </c>
    </row>
    <row r="445" spans="1:31" ht="12" customHeight="1">
      <c r="A445" s="254" t="s">
        <v>1252</v>
      </c>
      <c r="B445" s="254" t="s">
        <v>1253</v>
      </c>
      <c r="C445" s="255" t="s">
        <v>1254</v>
      </c>
      <c r="D445" s="255" t="s">
        <v>313</v>
      </c>
      <c r="E445" s="256" t="s">
        <v>354</v>
      </c>
      <c r="F445" s="257">
        <v>71.7</v>
      </c>
      <c r="G445" s="258" t="s">
        <v>315</v>
      </c>
      <c r="H445" s="259">
        <v>48</v>
      </c>
      <c r="I445" s="260">
        <f t="shared" si="15"/>
        <v>68.8</v>
      </c>
      <c r="J445" s="261" t="s">
        <v>315</v>
      </c>
      <c r="K445" s="262">
        <v>1</v>
      </c>
      <c r="L445" s="263" t="s">
        <v>316</v>
      </c>
      <c r="M445" s="264">
        <v>0.03</v>
      </c>
      <c r="N445" s="263" t="s">
        <v>317</v>
      </c>
      <c r="O445" s="265">
        <v>0.36</v>
      </c>
      <c r="P445" s="266" t="s">
        <v>318</v>
      </c>
      <c r="Q445" s="254" t="s">
        <v>1212</v>
      </c>
      <c r="R445" s="254" t="s">
        <v>1238</v>
      </c>
      <c r="S445" s="254" t="s">
        <v>324</v>
      </c>
      <c r="T445" s="254" t="s">
        <v>4186</v>
      </c>
      <c r="U445" s="254" t="s">
        <v>889</v>
      </c>
      <c r="V445" s="254" t="s">
        <v>1242</v>
      </c>
      <c r="W445" s="254" t="s">
        <v>1255</v>
      </c>
      <c r="AD445" s="164">
        <v>5</v>
      </c>
      <c r="AE445" s="163">
        <v>442</v>
      </c>
    </row>
    <row r="446" spans="1:31" ht="12" customHeight="1">
      <c r="A446" s="254" t="s">
        <v>3205</v>
      </c>
      <c r="B446" s="254" t="s">
        <v>1253</v>
      </c>
      <c r="C446" s="255" t="s">
        <v>3206</v>
      </c>
      <c r="D446" s="255" t="s">
        <v>313</v>
      </c>
      <c r="E446" s="256" t="s">
        <v>371</v>
      </c>
      <c r="F446" s="257">
        <v>72</v>
      </c>
      <c r="G446" s="258" t="s">
        <v>315</v>
      </c>
      <c r="H446" s="259"/>
      <c r="I446" s="260">
        <f t="shared" si="15"/>
        <v>69.099999999999994</v>
      </c>
      <c r="J446" s="261" t="s">
        <v>315</v>
      </c>
      <c r="K446" s="262">
        <v>1</v>
      </c>
      <c r="L446" s="263" t="s">
        <v>316</v>
      </c>
      <c r="M446" s="264">
        <v>0</v>
      </c>
      <c r="N446" s="263" t="s">
        <v>317</v>
      </c>
      <c r="O446" s="265">
        <v>0</v>
      </c>
      <c r="P446" s="266" t="s">
        <v>318</v>
      </c>
      <c r="Q446" s="254" t="s">
        <v>1212</v>
      </c>
      <c r="R446" s="254" t="s">
        <v>1238</v>
      </c>
      <c r="S446" s="254" t="s">
        <v>324</v>
      </c>
      <c r="T446" s="254"/>
      <c r="U446" s="254" t="s">
        <v>889</v>
      </c>
      <c r="V446" s="254" t="s">
        <v>1242</v>
      </c>
      <c r="W446" s="254" t="s">
        <v>376</v>
      </c>
      <c r="AD446" s="164">
        <v>10</v>
      </c>
      <c r="AE446" s="163">
        <v>443</v>
      </c>
    </row>
    <row r="447" spans="1:31" ht="12" customHeight="1">
      <c r="A447" s="254" t="s">
        <v>3035</v>
      </c>
      <c r="B447" s="254" t="s">
        <v>1253</v>
      </c>
      <c r="C447" s="255" t="s">
        <v>3036</v>
      </c>
      <c r="D447" s="255" t="s">
        <v>313</v>
      </c>
      <c r="E447" s="256" t="s">
        <v>371</v>
      </c>
      <c r="F447" s="257">
        <v>72</v>
      </c>
      <c r="G447" s="258" t="s">
        <v>315</v>
      </c>
      <c r="H447" s="259"/>
      <c r="I447" s="260">
        <f t="shared" si="15"/>
        <v>69.099999999999994</v>
      </c>
      <c r="J447" s="261" t="s">
        <v>315</v>
      </c>
      <c r="K447" s="262">
        <v>1</v>
      </c>
      <c r="L447" s="263" t="s">
        <v>316</v>
      </c>
      <c r="M447" s="264">
        <v>0</v>
      </c>
      <c r="N447" s="263" t="s">
        <v>317</v>
      </c>
      <c r="O447" s="265">
        <v>0</v>
      </c>
      <c r="P447" s="266" t="s">
        <v>318</v>
      </c>
      <c r="Q447" s="254" t="s">
        <v>1212</v>
      </c>
      <c r="R447" s="254" t="s">
        <v>1238</v>
      </c>
      <c r="S447" s="254" t="s">
        <v>324</v>
      </c>
      <c r="T447" s="254"/>
      <c r="U447" s="254" t="s">
        <v>889</v>
      </c>
      <c r="V447" s="254" t="s">
        <v>1242</v>
      </c>
      <c r="W447" s="254" t="s">
        <v>376</v>
      </c>
      <c r="AD447" s="164">
        <v>11</v>
      </c>
      <c r="AE447" s="163">
        <v>444</v>
      </c>
    </row>
    <row r="448" spans="1:31" ht="12" customHeight="1">
      <c r="A448" s="254" t="s">
        <v>3721</v>
      </c>
      <c r="B448" s="254" t="s">
        <v>1253</v>
      </c>
      <c r="C448" s="255" t="s">
        <v>3722</v>
      </c>
      <c r="D448" s="255" t="s">
        <v>3723</v>
      </c>
      <c r="E448" s="256" t="s">
        <v>371</v>
      </c>
      <c r="F448" s="257">
        <v>71.3</v>
      </c>
      <c r="G448" s="258" t="s">
        <v>315</v>
      </c>
      <c r="H448" s="259"/>
      <c r="I448" s="260">
        <f t="shared" si="15"/>
        <v>68.400000000000006</v>
      </c>
      <c r="J448" s="261" t="s">
        <v>315</v>
      </c>
      <c r="K448" s="262">
        <v>1</v>
      </c>
      <c r="L448" s="263" t="s">
        <v>316</v>
      </c>
      <c r="M448" s="264">
        <v>0.03</v>
      </c>
      <c r="N448" s="263" t="s">
        <v>317</v>
      </c>
      <c r="O448" s="265">
        <v>0.36</v>
      </c>
      <c r="P448" s="266" t="s">
        <v>318</v>
      </c>
      <c r="Q448" s="254" t="s">
        <v>1212</v>
      </c>
      <c r="R448" s="254" t="s">
        <v>1238</v>
      </c>
      <c r="S448" s="254" t="s">
        <v>324</v>
      </c>
      <c r="T448" s="254"/>
      <c r="U448" s="254" t="s">
        <v>889</v>
      </c>
      <c r="V448" s="254" t="s">
        <v>1242</v>
      </c>
      <c r="W448" s="254" t="s">
        <v>376</v>
      </c>
      <c r="AD448" s="164">
        <v>12</v>
      </c>
      <c r="AE448" s="163">
        <v>445</v>
      </c>
    </row>
    <row r="449" spans="1:31" ht="12" customHeight="1">
      <c r="A449" s="254" t="s">
        <v>1256</v>
      </c>
      <c r="B449" s="254" t="s">
        <v>1257</v>
      </c>
      <c r="C449" s="255" t="s">
        <v>1258</v>
      </c>
      <c r="D449" s="255" t="s">
        <v>361</v>
      </c>
      <c r="E449" s="256" t="s">
        <v>354</v>
      </c>
      <c r="F449" s="257">
        <v>175.3</v>
      </c>
      <c r="G449" s="258" t="s">
        <v>315</v>
      </c>
      <c r="H449" s="259">
        <v>117.5</v>
      </c>
      <c r="I449" s="260">
        <f t="shared" si="15"/>
        <v>168.3</v>
      </c>
      <c r="J449" s="261" t="s">
        <v>315</v>
      </c>
      <c r="K449" s="262">
        <v>1</v>
      </c>
      <c r="L449" s="263" t="s">
        <v>316</v>
      </c>
      <c r="M449" s="264">
        <v>0.08</v>
      </c>
      <c r="N449" s="263" t="s">
        <v>317</v>
      </c>
      <c r="O449" s="265">
        <v>0.9</v>
      </c>
      <c r="P449" s="266" t="s">
        <v>318</v>
      </c>
      <c r="Q449" s="254" t="s">
        <v>1212</v>
      </c>
      <c r="R449" s="254" t="s">
        <v>1260</v>
      </c>
      <c r="S449" s="254" t="s">
        <v>324</v>
      </c>
      <c r="T449" s="254" t="s">
        <v>4186</v>
      </c>
      <c r="U449" s="254" t="s">
        <v>889</v>
      </c>
      <c r="V449" s="254" t="s">
        <v>1232</v>
      </c>
      <c r="W449" s="254" t="s">
        <v>1259</v>
      </c>
      <c r="AD449" s="164">
        <v>5</v>
      </c>
      <c r="AE449" s="163">
        <v>446</v>
      </c>
    </row>
    <row r="450" spans="1:31" ht="12" customHeight="1">
      <c r="A450" s="254" t="s">
        <v>1261</v>
      </c>
      <c r="B450" s="254" t="s">
        <v>1262</v>
      </c>
      <c r="C450" s="255" t="s">
        <v>1263</v>
      </c>
      <c r="D450" s="255" t="s">
        <v>313</v>
      </c>
      <c r="E450" s="256" t="s">
        <v>396</v>
      </c>
      <c r="F450" s="257">
        <v>127.2</v>
      </c>
      <c r="G450" s="258" t="s">
        <v>315</v>
      </c>
      <c r="H450" s="259"/>
      <c r="I450" s="260">
        <f t="shared" si="15"/>
        <v>122.1</v>
      </c>
      <c r="J450" s="261" t="s">
        <v>315</v>
      </c>
      <c r="K450" s="262">
        <v>1</v>
      </c>
      <c r="L450" s="263" t="s">
        <v>316</v>
      </c>
      <c r="M450" s="264">
        <v>0.11</v>
      </c>
      <c r="N450" s="263" t="s">
        <v>317</v>
      </c>
      <c r="O450" s="265">
        <v>0.9</v>
      </c>
      <c r="P450" s="266" t="s">
        <v>318</v>
      </c>
      <c r="Q450" s="254" t="s">
        <v>1212</v>
      </c>
      <c r="R450" s="254" t="s">
        <v>1260</v>
      </c>
      <c r="S450" s="254" t="s">
        <v>324</v>
      </c>
      <c r="T450" s="254"/>
      <c r="U450" s="254" t="s">
        <v>889</v>
      </c>
      <c r="V450" s="254" t="s">
        <v>1232</v>
      </c>
      <c r="W450" s="254" t="s">
        <v>1264</v>
      </c>
      <c r="AD450" s="164">
        <v>5</v>
      </c>
      <c r="AE450" s="163">
        <v>447</v>
      </c>
    </row>
    <row r="451" spans="1:31" ht="12" customHeight="1">
      <c r="A451" s="254" t="s">
        <v>1265</v>
      </c>
      <c r="B451" s="254" t="s">
        <v>1266</v>
      </c>
      <c r="C451" s="255" t="s">
        <v>1267</v>
      </c>
      <c r="D451" s="255" t="s">
        <v>313</v>
      </c>
      <c r="E451" s="256" t="s">
        <v>371</v>
      </c>
      <c r="F451" s="257">
        <v>148.30000000000001</v>
      </c>
      <c r="G451" s="258" t="s">
        <v>315</v>
      </c>
      <c r="H451" s="259">
        <v>99.4</v>
      </c>
      <c r="I451" s="260">
        <f t="shared" si="15"/>
        <v>142.4</v>
      </c>
      <c r="J451" s="261" t="s">
        <v>315</v>
      </c>
      <c r="K451" s="262">
        <v>1</v>
      </c>
      <c r="L451" s="263" t="s">
        <v>316</v>
      </c>
      <c r="M451" s="264">
        <v>0.14000000000000001</v>
      </c>
      <c r="N451" s="263" t="s">
        <v>317</v>
      </c>
      <c r="O451" s="265">
        <v>0.3</v>
      </c>
      <c r="P451" s="266" t="s">
        <v>318</v>
      </c>
      <c r="Q451" s="254" t="s">
        <v>1212</v>
      </c>
      <c r="R451" s="254" t="s">
        <v>1260</v>
      </c>
      <c r="S451" s="254" t="s">
        <v>324</v>
      </c>
      <c r="T451" s="254"/>
      <c r="U451" s="254" t="s">
        <v>889</v>
      </c>
      <c r="V451" s="254" t="s">
        <v>1232</v>
      </c>
      <c r="W451" s="254" t="s">
        <v>1268</v>
      </c>
      <c r="AD451" s="164">
        <v>5</v>
      </c>
      <c r="AE451" s="163">
        <v>448</v>
      </c>
    </row>
    <row r="452" spans="1:31" ht="12" customHeight="1">
      <c r="A452" s="254" t="s">
        <v>3339</v>
      </c>
      <c r="B452" s="254" t="s">
        <v>1270</v>
      </c>
      <c r="C452" s="255" t="s">
        <v>3340</v>
      </c>
      <c r="D452" s="255" t="s">
        <v>626</v>
      </c>
      <c r="E452" s="256" t="s">
        <v>371</v>
      </c>
      <c r="F452" s="257">
        <v>51.7</v>
      </c>
      <c r="G452" s="258" t="s">
        <v>315</v>
      </c>
      <c r="H452" s="259"/>
      <c r="I452" s="260">
        <f t="shared" si="15"/>
        <v>49.6</v>
      </c>
      <c r="J452" s="261" t="s">
        <v>315</v>
      </c>
      <c r="K452" s="262">
        <v>1</v>
      </c>
      <c r="L452" s="263" t="s">
        <v>316</v>
      </c>
      <c r="M452" s="264">
        <v>0</v>
      </c>
      <c r="N452" s="263" t="s">
        <v>317</v>
      </c>
      <c r="O452" s="265">
        <v>0</v>
      </c>
      <c r="P452" s="266" t="s">
        <v>318</v>
      </c>
      <c r="Q452" s="254" t="s">
        <v>1212</v>
      </c>
      <c r="R452" s="254"/>
      <c r="S452" s="254" t="s">
        <v>324</v>
      </c>
      <c r="T452" s="254"/>
      <c r="U452" s="254" t="s">
        <v>889</v>
      </c>
      <c r="V452" s="254" t="s">
        <v>1272</v>
      </c>
      <c r="W452" s="254" t="s">
        <v>376</v>
      </c>
      <c r="AD452" s="164">
        <v>5</v>
      </c>
      <c r="AE452" s="163">
        <v>449</v>
      </c>
    </row>
    <row r="453" spans="1:31" ht="12" customHeight="1">
      <c r="A453" s="254" t="s">
        <v>1269</v>
      </c>
      <c r="B453" s="254" t="s">
        <v>1270</v>
      </c>
      <c r="C453" s="255" t="s">
        <v>1271</v>
      </c>
      <c r="D453" s="255" t="s">
        <v>626</v>
      </c>
      <c r="E453" s="256" t="s">
        <v>354</v>
      </c>
      <c r="F453" s="257">
        <v>51.7</v>
      </c>
      <c r="G453" s="258" t="s">
        <v>315</v>
      </c>
      <c r="H453" s="259">
        <v>34.6</v>
      </c>
      <c r="I453" s="260">
        <f t="shared" si="15"/>
        <v>49.6</v>
      </c>
      <c r="J453" s="261" t="s">
        <v>315</v>
      </c>
      <c r="K453" s="262">
        <v>1</v>
      </c>
      <c r="L453" s="263" t="s">
        <v>316</v>
      </c>
      <c r="M453" s="264">
        <v>0</v>
      </c>
      <c r="N453" s="263" t="s">
        <v>317</v>
      </c>
      <c r="O453" s="265">
        <v>0</v>
      </c>
      <c r="P453" s="266" t="s">
        <v>318</v>
      </c>
      <c r="Q453" s="254" t="s">
        <v>1212</v>
      </c>
      <c r="R453" s="254"/>
      <c r="S453" s="254" t="s">
        <v>324</v>
      </c>
      <c r="T453" s="254" t="s">
        <v>4186</v>
      </c>
      <c r="U453" s="254" t="s">
        <v>889</v>
      </c>
      <c r="V453" s="254" t="s">
        <v>1272</v>
      </c>
      <c r="W453" s="254" t="s">
        <v>376</v>
      </c>
      <c r="AD453" s="164">
        <v>10</v>
      </c>
      <c r="AE453" s="163">
        <v>450</v>
      </c>
    </row>
    <row r="454" spans="1:31" ht="12" customHeight="1">
      <c r="A454" s="254" t="s">
        <v>3516</v>
      </c>
      <c r="B454" s="254" t="s">
        <v>1270</v>
      </c>
      <c r="C454" s="255" t="s">
        <v>3517</v>
      </c>
      <c r="D454" s="255" t="s">
        <v>626</v>
      </c>
      <c r="E454" s="256" t="s">
        <v>371</v>
      </c>
      <c r="F454" s="257">
        <v>51.7</v>
      </c>
      <c r="G454" s="258" t="s">
        <v>315</v>
      </c>
      <c r="H454" s="259"/>
      <c r="I454" s="260">
        <f t="shared" si="15"/>
        <v>49.6</v>
      </c>
      <c r="J454" s="261" t="s">
        <v>315</v>
      </c>
      <c r="K454" s="262">
        <v>1</v>
      </c>
      <c r="L454" s="263" t="s">
        <v>316</v>
      </c>
      <c r="M454" s="264">
        <v>0</v>
      </c>
      <c r="N454" s="263" t="s">
        <v>317</v>
      </c>
      <c r="O454" s="265">
        <v>0</v>
      </c>
      <c r="P454" s="266" t="s">
        <v>318</v>
      </c>
      <c r="Q454" s="254" t="s">
        <v>1212</v>
      </c>
      <c r="R454" s="254"/>
      <c r="S454" s="254" t="s">
        <v>324</v>
      </c>
      <c r="T454" s="254"/>
      <c r="U454" s="254" t="s">
        <v>889</v>
      </c>
      <c r="V454" s="254" t="s">
        <v>1272</v>
      </c>
      <c r="W454" s="254" t="s">
        <v>376</v>
      </c>
      <c r="AD454" s="164">
        <v>11</v>
      </c>
      <c r="AE454" s="163">
        <v>451</v>
      </c>
    </row>
    <row r="455" spans="1:31" ht="12" customHeight="1">
      <c r="A455" s="254" t="s">
        <v>3518</v>
      </c>
      <c r="B455" s="254" t="s">
        <v>1270</v>
      </c>
      <c r="C455" s="255" t="s">
        <v>3519</v>
      </c>
      <c r="D455" s="255" t="s">
        <v>626</v>
      </c>
      <c r="E455" s="256" t="s">
        <v>371</v>
      </c>
      <c r="F455" s="257">
        <v>51.7</v>
      </c>
      <c r="G455" s="258" t="s">
        <v>315</v>
      </c>
      <c r="H455" s="259"/>
      <c r="I455" s="260">
        <f t="shared" si="15"/>
        <v>49.6</v>
      </c>
      <c r="J455" s="261" t="s">
        <v>315</v>
      </c>
      <c r="K455" s="262">
        <v>1</v>
      </c>
      <c r="L455" s="263" t="s">
        <v>316</v>
      </c>
      <c r="M455" s="264">
        <v>0</v>
      </c>
      <c r="N455" s="263" t="s">
        <v>317</v>
      </c>
      <c r="O455" s="265">
        <v>0</v>
      </c>
      <c r="P455" s="266" t="s">
        <v>318</v>
      </c>
      <c r="Q455" s="254" t="s">
        <v>1212</v>
      </c>
      <c r="R455" s="254"/>
      <c r="S455" s="254" t="s">
        <v>324</v>
      </c>
      <c r="T455" s="254"/>
      <c r="U455" s="254" t="s">
        <v>889</v>
      </c>
      <c r="V455" s="254" t="s">
        <v>1272</v>
      </c>
      <c r="W455" s="254" t="s">
        <v>376</v>
      </c>
      <c r="AD455" s="164">
        <v>12</v>
      </c>
      <c r="AE455" s="163">
        <v>452</v>
      </c>
    </row>
    <row r="456" spans="1:31" ht="12" customHeight="1">
      <c r="A456" s="254" t="s">
        <v>3522</v>
      </c>
      <c r="B456" s="254" t="s">
        <v>1270</v>
      </c>
      <c r="C456" s="255" t="s">
        <v>3523</v>
      </c>
      <c r="D456" s="255" t="s">
        <v>3524</v>
      </c>
      <c r="E456" s="256" t="s">
        <v>371</v>
      </c>
      <c r="F456" s="257">
        <v>57</v>
      </c>
      <c r="G456" s="258" t="s">
        <v>315</v>
      </c>
      <c r="H456" s="259"/>
      <c r="I456" s="260">
        <f t="shared" si="15"/>
        <v>54.7</v>
      </c>
      <c r="J456" s="261" t="s">
        <v>315</v>
      </c>
      <c r="K456" s="262">
        <v>1</v>
      </c>
      <c r="L456" s="263" t="s">
        <v>316</v>
      </c>
      <c r="M456" s="264">
        <v>0</v>
      </c>
      <c r="N456" s="263" t="s">
        <v>317</v>
      </c>
      <c r="O456" s="265">
        <v>0</v>
      </c>
      <c r="P456" s="266" t="s">
        <v>318</v>
      </c>
      <c r="Q456" s="254" t="s">
        <v>1212</v>
      </c>
      <c r="R456" s="254"/>
      <c r="S456" s="254" t="s">
        <v>324</v>
      </c>
      <c r="T456" s="254"/>
      <c r="U456" s="254" t="s">
        <v>889</v>
      </c>
      <c r="V456" s="254" t="s">
        <v>3525</v>
      </c>
      <c r="W456" s="254" t="s">
        <v>376</v>
      </c>
      <c r="AD456" s="164">
        <v>20</v>
      </c>
      <c r="AE456" s="163">
        <v>453</v>
      </c>
    </row>
    <row r="457" spans="1:31" ht="12" customHeight="1">
      <c r="A457" s="254" t="s">
        <v>1273</v>
      </c>
      <c r="B457" s="254" t="s">
        <v>1274</v>
      </c>
      <c r="C457" s="255" t="s">
        <v>1275</v>
      </c>
      <c r="D457" s="255" t="s">
        <v>361</v>
      </c>
      <c r="E457" s="256" t="s">
        <v>396</v>
      </c>
      <c r="F457" s="257">
        <v>42</v>
      </c>
      <c r="G457" s="258" t="s">
        <v>315</v>
      </c>
      <c r="H457" s="259"/>
      <c r="I457" s="260">
        <f t="shared" si="15"/>
        <v>40.299999999999997</v>
      </c>
      <c r="J457" s="261" t="s">
        <v>315</v>
      </c>
      <c r="K457" s="262">
        <v>1</v>
      </c>
      <c r="L457" s="263" t="s">
        <v>316</v>
      </c>
      <c r="M457" s="264">
        <v>0.05</v>
      </c>
      <c r="N457" s="263" t="s">
        <v>317</v>
      </c>
      <c r="O457" s="265">
        <v>0.3</v>
      </c>
      <c r="P457" s="266" t="s">
        <v>318</v>
      </c>
      <c r="Q457" s="254" t="s">
        <v>425</v>
      </c>
      <c r="R457" s="254" t="s">
        <v>1223</v>
      </c>
      <c r="S457" s="254" t="s">
        <v>324</v>
      </c>
      <c r="T457" s="254"/>
      <c r="U457" s="254" t="s">
        <v>889</v>
      </c>
      <c r="V457" s="254" t="s">
        <v>376</v>
      </c>
      <c r="W457" s="254" t="s">
        <v>1276</v>
      </c>
      <c r="AD457" s="164">
        <v>5</v>
      </c>
      <c r="AE457" s="163">
        <v>454</v>
      </c>
    </row>
    <row r="458" spans="1:31" ht="12" customHeight="1">
      <c r="A458" s="254" t="s">
        <v>1277</v>
      </c>
      <c r="B458" s="254" t="s">
        <v>1274</v>
      </c>
      <c r="C458" s="255" t="s">
        <v>1278</v>
      </c>
      <c r="D458" s="255" t="s">
        <v>361</v>
      </c>
      <c r="E458" s="256" t="s">
        <v>368</v>
      </c>
      <c r="F458" s="257">
        <v>52.8</v>
      </c>
      <c r="G458" s="258" t="s">
        <v>315</v>
      </c>
      <c r="H458" s="259"/>
      <c r="I458" s="260">
        <f t="shared" si="15"/>
        <v>50.7</v>
      </c>
      <c r="J458" s="261" t="s">
        <v>315</v>
      </c>
      <c r="K458" s="262">
        <v>1</v>
      </c>
      <c r="L458" s="263" t="s">
        <v>316</v>
      </c>
      <c r="M458" s="264">
        <v>0.05</v>
      </c>
      <c r="N458" s="263" t="s">
        <v>317</v>
      </c>
      <c r="O458" s="265">
        <v>0.3</v>
      </c>
      <c r="P458" s="266" t="s">
        <v>318</v>
      </c>
      <c r="Q458" s="254" t="s">
        <v>425</v>
      </c>
      <c r="R458" s="254" t="s">
        <v>1223</v>
      </c>
      <c r="S458" s="254" t="s">
        <v>324</v>
      </c>
      <c r="T458" s="254"/>
      <c r="U458" s="254" t="s">
        <v>889</v>
      </c>
      <c r="V458" s="254" t="s">
        <v>376</v>
      </c>
      <c r="W458" s="254" t="s">
        <v>1276</v>
      </c>
      <c r="AD458" s="164">
        <v>10</v>
      </c>
      <c r="AE458" s="163">
        <v>455</v>
      </c>
    </row>
    <row r="459" spans="1:31" ht="12" customHeight="1">
      <c r="A459" s="268" t="s">
        <v>1279</v>
      </c>
      <c r="B459" s="254" t="s">
        <v>1280</v>
      </c>
      <c r="C459" s="255" t="s">
        <v>1281</v>
      </c>
      <c r="D459" s="255" t="s">
        <v>897</v>
      </c>
      <c r="E459" s="256" t="s">
        <v>314</v>
      </c>
      <c r="F459" s="257">
        <v>92.6</v>
      </c>
      <c r="G459" s="258" t="s">
        <v>315</v>
      </c>
      <c r="H459" s="259">
        <v>33.799999999999997</v>
      </c>
      <c r="I459" s="267">
        <v>33.799999999999997</v>
      </c>
      <c r="J459" s="261" t="s">
        <v>315</v>
      </c>
      <c r="K459" s="262">
        <v>1</v>
      </c>
      <c r="L459" s="263" t="s">
        <v>316</v>
      </c>
      <c r="M459" s="264">
        <v>0</v>
      </c>
      <c r="N459" s="263" t="s">
        <v>317</v>
      </c>
      <c r="O459" s="265">
        <v>0</v>
      </c>
      <c r="P459" s="266" t="s">
        <v>318</v>
      </c>
      <c r="Q459" s="254" t="s">
        <v>425</v>
      </c>
      <c r="R459" s="254"/>
      <c r="S459" s="254" t="s">
        <v>324</v>
      </c>
      <c r="T459" s="254" t="s">
        <v>325</v>
      </c>
      <c r="U459" s="254" t="s">
        <v>889</v>
      </c>
      <c r="V459" s="254" t="s">
        <v>376</v>
      </c>
      <c r="W459" s="254" t="s">
        <v>1282</v>
      </c>
      <c r="AD459" s="164">
        <v>5</v>
      </c>
      <c r="AE459" s="163">
        <v>456</v>
      </c>
    </row>
    <row r="460" spans="1:31" ht="12" customHeight="1">
      <c r="A460" s="254" t="s">
        <v>1286</v>
      </c>
      <c r="B460" s="254" t="s">
        <v>1284</v>
      </c>
      <c r="C460" s="255" t="s">
        <v>1287</v>
      </c>
      <c r="D460" s="255" t="s">
        <v>313</v>
      </c>
      <c r="E460" s="256" t="s">
        <v>354</v>
      </c>
      <c r="F460" s="257">
        <v>95.7</v>
      </c>
      <c r="G460" s="258" t="s">
        <v>315</v>
      </c>
      <c r="H460" s="259">
        <v>64.099999999999994</v>
      </c>
      <c r="I460" s="260">
        <f t="shared" ref="I460:I474" si="16">ROUND(IF(F460&gt;0,+F460*(100-I$2)/100,""),1)</f>
        <v>91.9</v>
      </c>
      <c r="J460" s="261" t="s">
        <v>315</v>
      </c>
      <c r="K460" s="262">
        <v>1</v>
      </c>
      <c r="L460" s="263" t="s">
        <v>316</v>
      </c>
      <c r="M460" s="264">
        <v>0</v>
      </c>
      <c r="N460" s="263" t="s">
        <v>317</v>
      </c>
      <c r="O460" s="265">
        <v>0</v>
      </c>
      <c r="P460" s="266" t="s">
        <v>318</v>
      </c>
      <c r="Q460" s="254" t="s">
        <v>425</v>
      </c>
      <c r="R460" s="254"/>
      <c r="S460" s="254" t="s">
        <v>324</v>
      </c>
      <c r="T460" s="254" t="s">
        <v>4186</v>
      </c>
      <c r="U460" s="254" t="s">
        <v>889</v>
      </c>
      <c r="V460" s="254" t="s">
        <v>376</v>
      </c>
      <c r="W460" s="254" t="s">
        <v>376</v>
      </c>
      <c r="AD460" s="164">
        <v>5</v>
      </c>
      <c r="AE460" s="163">
        <v>457</v>
      </c>
    </row>
    <row r="461" spans="1:31" ht="12" customHeight="1">
      <c r="A461" s="254" t="s">
        <v>1283</v>
      </c>
      <c r="B461" s="254" t="s">
        <v>1284</v>
      </c>
      <c r="C461" s="255" t="s">
        <v>1285</v>
      </c>
      <c r="D461" s="255" t="s">
        <v>313</v>
      </c>
      <c r="E461" s="256" t="s">
        <v>371</v>
      </c>
      <c r="F461" s="257">
        <v>95.4</v>
      </c>
      <c r="G461" s="258" t="s">
        <v>315</v>
      </c>
      <c r="H461" s="259"/>
      <c r="I461" s="260">
        <f t="shared" si="16"/>
        <v>91.6</v>
      </c>
      <c r="J461" s="261" t="s">
        <v>315</v>
      </c>
      <c r="K461" s="262">
        <v>1</v>
      </c>
      <c r="L461" s="263" t="s">
        <v>316</v>
      </c>
      <c r="M461" s="264">
        <v>0</v>
      </c>
      <c r="N461" s="263" t="s">
        <v>317</v>
      </c>
      <c r="O461" s="265">
        <v>0</v>
      </c>
      <c r="P461" s="266" t="s">
        <v>318</v>
      </c>
      <c r="Q461" s="254" t="s">
        <v>425</v>
      </c>
      <c r="R461" s="254"/>
      <c r="S461" s="254" t="s">
        <v>324</v>
      </c>
      <c r="T461" s="254"/>
      <c r="U461" s="254" t="s">
        <v>889</v>
      </c>
      <c r="V461" s="254" t="s">
        <v>376</v>
      </c>
      <c r="W461" s="254" t="s">
        <v>376</v>
      </c>
      <c r="AD461" s="164">
        <v>10</v>
      </c>
      <c r="AE461" s="163">
        <v>458</v>
      </c>
    </row>
    <row r="462" spans="1:31" ht="12" customHeight="1">
      <c r="A462" s="254" t="s">
        <v>1288</v>
      </c>
      <c r="B462" s="254" t="s">
        <v>1284</v>
      </c>
      <c r="C462" s="255" t="s">
        <v>1289</v>
      </c>
      <c r="D462" s="255" t="s">
        <v>313</v>
      </c>
      <c r="E462" s="256" t="s">
        <v>371</v>
      </c>
      <c r="F462" s="257">
        <v>95.4</v>
      </c>
      <c r="G462" s="258" t="s">
        <v>315</v>
      </c>
      <c r="H462" s="259"/>
      <c r="I462" s="260">
        <f t="shared" si="16"/>
        <v>91.6</v>
      </c>
      <c r="J462" s="261" t="s">
        <v>315</v>
      </c>
      <c r="K462" s="262">
        <v>1</v>
      </c>
      <c r="L462" s="263" t="s">
        <v>316</v>
      </c>
      <c r="M462" s="264">
        <v>0</v>
      </c>
      <c r="N462" s="263" t="s">
        <v>317</v>
      </c>
      <c r="O462" s="265">
        <v>0</v>
      </c>
      <c r="P462" s="266" t="s">
        <v>318</v>
      </c>
      <c r="Q462" s="254" t="s">
        <v>425</v>
      </c>
      <c r="R462" s="254"/>
      <c r="S462" s="254" t="s">
        <v>324</v>
      </c>
      <c r="T462" s="254"/>
      <c r="U462" s="254" t="s">
        <v>889</v>
      </c>
      <c r="V462" s="254" t="s">
        <v>376</v>
      </c>
      <c r="W462" s="254" t="s">
        <v>376</v>
      </c>
      <c r="AD462" s="164">
        <v>11</v>
      </c>
      <c r="AE462" s="163">
        <v>459</v>
      </c>
    </row>
    <row r="463" spans="1:31" ht="12" customHeight="1">
      <c r="A463" s="268" t="s">
        <v>4172</v>
      </c>
      <c r="B463" s="254" t="s">
        <v>4173</v>
      </c>
      <c r="C463" s="255" t="s">
        <v>4174</v>
      </c>
      <c r="D463" s="255" t="s">
        <v>4170</v>
      </c>
      <c r="E463" s="256" t="s">
        <v>371</v>
      </c>
      <c r="F463" s="257">
        <v>68.5</v>
      </c>
      <c r="G463" s="258" t="s">
        <v>315</v>
      </c>
      <c r="H463" s="259"/>
      <c r="I463" s="260">
        <f t="shared" si="16"/>
        <v>65.8</v>
      </c>
      <c r="J463" s="261" t="s">
        <v>315</v>
      </c>
      <c r="K463" s="262">
        <v>1</v>
      </c>
      <c r="L463" s="263" t="s">
        <v>316</v>
      </c>
      <c r="M463" s="264">
        <v>0</v>
      </c>
      <c r="N463" s="263" t="s">
        <v>317</v>
      </c>
      <c r="O463" s="265">
        <v>0</v>
      </c>
      <c r="P463" s="266" t="s">
        <v>318</v>
      </c>
      <c r="Q463" s="254" t="s">
        <v>425</v>
      </c>
      <c r="R463" s="254"/>
      <c r="S463" s="254"/>
      <c r="T463" s="254" t="s">
        <v>4118</v>
      </c>
      <c r="U463" s="254" t="s">
        <v>889</v>
      </c>
      <c r="V463" s="254"/>
      <c r="W463" s="254" t="s">
        <v>4175</v>
      </c>
      <c r="AD463" s="164">
        <v>5</v>
      </c>
      <c r="AE463" s="163">
        <v>460</v>
      </c>
    </row>
    <row r="464" spans="1:31" ht="12" customHeight="1">
      <c r="A464" s="254" t="s">
        <v>1290</v>
      </c>
      <c r="B464" s="254" t="s">
        <v>1291</v>
      </c>
      <c r="C464" s="255" t="s">
        <v>1292</v>
      </c>
      <c r="D464" s="255" t="s">
        <v>313</v>
      </c>
      <c r="E464" s="256" t="s">
        <v>368</v>
      </c>
      <c r="F464" s="257">
        <v>714.4</v>
      </c>
      <c r="G464" s="258" t="s">
        <v>315</v>
      </c>
      <c r="H464" s="259"/>
      <c r="I464" s="260">
        <f t="shared" si="16"/>
        <v>685.8</v>
      </c>
      <c r="J464" s="261" t="s">
        <v>315</v>
      </c>
      <c r="K464" s="262">
        <v>1</v>
      </c>
      <c r="L464" s="263" t="s">
        <v>316</v>
      </c>
      <c r="M464" s="264">
        <v>0.48</v>
      </c>
      <c r="N464" s="263" t="s">
        <v>317</v>
      </c>
      <c r="O464" s="265">
        <v>2.2000000000000002</v>
      </c>
      <c r="P464" s="266" t="s">
        <v>318</v>
      </c>
      <c r="Q464" s="254" t="s">
        <v>339</v>
      </c>
      <c r="R464" s="254" t="s">
        <v>1294</v>
      </c>
      <c r="S464" s="254" t="s">
        <v>324</v>
      </c>
      <c r="T464" s="254"/>
      <c r="U464" s="254" t="s">
        <v>1037</v>
      </c>
      <c r="V464" s="254" t="s">
        <v>320</v>
      </c>
      <c r="W464" s="254" t="s">
        <v>1293</v>
      </c>
      <c r="AD464" s="164">
        <v>5</v>
      </c>
      <c r="AE464" s="163">
        <v>461</v>
      </c>
    </row>
    <row r="465" spans="1:31" ht="12" customHeight="1">
      <c r="A465" s="254" t="s">
        <v>1295</v>
      </c>
      <c r="B465" s="254" t="s">
        <v>1291</v>
      </c>
      <c r="C465" s="255" t="s">
        <v>1296</v>
      </c>
      <c r="D465" s="255" t="s">
        <v>313</v>
      </c>
      <c r="E465" s="256" t="s">
        <v>368</v>
      </c>
      <c r="F465" s="257">
        <v>723</v>
      </c>
      <c r="G465" s="258" t="s">
        <v>315</v>
      </c>
      <c r="H465" s="259"/>
      <c r="I465" s="260">
        <f t="shared" si="16"/>
        <v>694.1</v>
      </c>
      <c r="J465" s="261" t="s">
        <v>315</v>
      </c>
      <c r="K465" s="262">
        <v>1</v>
      </c>
      <c r="L465" s="263" t="s">
        <v>316</v>
      </c>
      <c r="M465" s="264">
        <v>0.5</v>
      </c>
      <c r="N465" s="263" t="s">
        <v>317</v>
      </c>
      <c r="O465" s="265">
        <v>2.2999999999999998</v>
      </c>
      <c r="P465" s="266" t="s">
        <v>318</v>
      </c>
      <c r="Q465" s="254" t="s">
        <v>319</v>
      </c>
      <c r="R465" s="254" t="s">
        <v>1294</v>
      </c>
      <c r="S465" s="254" t="s">
        <v>324</v>
      </c>
      <c r="T465" s="254"/>
      <c r="U465" s="254" t="s">
        <v>1037</v>
      </c>
      <c r="V465" s="254" t="s">
        <v>320</v>
      </c>
      <c r="W465" s="254" t="s">
        <v>1293</v>
      </c>
      <c r="AD465" s="164">
        <v>6</v>
      </c>
      <c r="AE465" s="163">
        <v>462</v>
      </c>
    </row>
    <row r="466" spans="1:31" ht="12" customHeight="1">
      <c r="A466" s="254" t="s">
        <v>1297</v>
      </c>
      <c r="B466" s="254" t="s">
        <v>1291</v>
      </c>
      <c r="C466" s="255" t="s">
        <v>1298</v>
      </c>
      <c r="D466" s="255" t="s">
        <v>313</v>
      </c>
      <c r="E466" s="256" t="s">
        <v>368</v>
      </c>
      <c r="F466" s="257">
        <v>730.6</v>
      </c>
      <c r="G466" s="258" t="s">
        <v>315</v>
      </c>
      <c r="H466" s="259"/>
      <c r="I466" s="260">
        <f t="shared" si="16"/>
        <v>701.4</v>
      </c>
      <c r="J466" s="261" t="s">
        <v>315</v>
      </c>
      <c r="K466" s="262">
        <v>1</v>
      </c>
      <c r="L466" s="263" t="s">
        <v>316</v>
      </c>
      <c r="M466" s="264">
        <v>0.53</v>
      </c>
      <c r="N466" s="263" t="s">
        <v>317</v>
      </c>
      <c r="O466" s="265">
        <v>2.4500000000000002</v>
      </c>
      <c r="P466" s="266" t="s">
        <v>318</v>
      </c>
      <c r="Q466" s="254" t="s">
        <v>349</v>
      </c>
      <c r="R466" s="254" t="s">
        <v>1294</v>
      </c>
      <c r="S466" s="254" t="s">
        <v>324</v>
      </c>
      <c r="T466" s="254"/>
      <c r="U466" s="254" t="s">
        <v>1037</v>
      </c>
      <c r="V466" s="254" t="s">
        <v>320</v>
      </c>
      <c r="W466" s="254" t="s">
        <v>1293</v>
      </c>
      <c r="AD466" s="164">
        <v>7</v>
      </c>
      <c r="AE466" s="163">
        <v>463</v>
      </c>
    </row>
    <row r="467" spans="1:31" ht="12" customHeight="1">
      <c r="A467" s="254" t="s">
        <v>3414</v>
      </c>
      <c r="B467" s="254" t="s">
        <v>1300</v>
      </c>
      <c r="C467" s="255" t="s">
        <v>3415</v>
      </c>
      <c r="D467" s="255" t="s">
        <v>313</v>
      </c>
      <c r="E467" s="256" t="s">
        <v>354</v>
      </c>
      <c r="F467" s="257">
        <v>329.2</v>
      </c>
      <c r="G467" s="258" t="s">
        <v>315</v>
      </c>
      <c r="H467" s="259">
        <v>220.6</v>
      </c>
      <c r="I467" s="260">
        <f t="shared" si="16"/>
        <v>316</v>
      </c>
      <c r="J467" s="261" t="s">
        <v>315</v>
      </c>
      <c r="K467" s="262">
        <v>1</v>
      </c>
      <c r="L467" s="263" t="s">
        <v>316</v>
      </c>
      <c r="M467" s="264">
        <v>0</v>
      </c>
      <c r="N467" s="263" t="s">
        <v>317</v>
      </c>
      <c r="O467" s="265">
        <v>0</v>
      </c>
      <c r="P467" s="266" t="s">
        <v>318</v>
      </c>
      <c r="Q467" s="254" t="s">
        <v>319</v>
      </c>
      <c r="R467" s="254"/>
      <c r="S467" s="254" t="s">
        <v>324</v>
      </c>
      <c r="T467" s="254" t="s">
        <v>4186</v>
      </c>
      <c r="U467" s="254" t="s">
        <v>322</v>
      </c>
      <c r="V467" s="254" t="s">
        <v>3416</v>
      </c>
      <c r="W467" s="254" t="s">
        <v>376</v>
      </c>
      <c r="AD467" s="164">
        <v>5</v>
      </c>
      <c r="AE467" s="163">
        <v>464</v>
      </c>
    </row>
    <row r="468" spans="1:31" ht="12" customHeight="1">
      <c r="A468" s="254" t="s">
        <v>1304</v>
      </c>
      <c r="B468" s="254" t="s">
        <v>1300</v>
      </c>
      <c r="C468" s="255" t="s">
        <v>1305</v>
      </c>
      <c r="D468" s="255" t="s">
        <v>313</v>
      </c>
      <c r="E468" s="256" t="s">
        <v>371</v>
      </c>
      <c r="F468" s="257">
        <v>436.4</v>
      </c>
      <c r="G468" s="258" t="s">
        <v>315</v>
      </c>
      <c r="H468" s="259"/>
      <c r="I468" s="260">
        <f t="shared" si="16"/>
        <v>418.9</v>
      </c>
      <c r="J468" s="261" t="s">
        <v>315</v>
      </c>
      <c r="K468" s="262">
        <v>1</v>
      </c>
      <c r="L468" s="263" t="s">
        <v>316</v>
      </c>
      <c r="M468" s="264">
        <v>0.56000000000000005</v>
      </c>
      <c r="N468" s="263" t="s">
        <v>317</v>
      </c>
      <c r="O468" s="265">
        <v>2.8</v>
      </c>
      <c r="P468" s="266" t="s">
        <v>318</v>
      </c>
      <c r="Q468" s="254" t="s">
        <v>319</v>
      </c>
      <c r="R468" s="254" t="s">
        <v>1308</v>
      </c>
      <c r="S468" s="254" t="s">
        <v>324</v>
      </c>
      <c r="T468" s="254"/>
      <c r="U468" s="254" t="s">
        <v>1307</v>
      </c>
      <c r="V468" s="254" t="s">
        <v>320</v>
      </c>
      <c r="W468" s="254" t="s">
        <v>1306</v>
      </c>
      <c r="AD468" s="164">
        <v>8</v>
      </c>
      <c r="AE468" s="163">
        <v>465</v>
      </c>
    </row>
    <row r="469" spans="1:31" ht="12" customHeight="1">
      <c r="A469" s="254" t="s">
        <v>1317</v>
      </c>
      <c r="B469" s="254" t="s">
        <v>1300</v>
      </c>
      <c r="C469" s="255" t="s">
        <v>1318</v>
      </c>
      <c r="D469" s="255" t="s">
        <v>313</v>
      </c>
      <c r="E469" s="256" t="s">
        <v>368</v>
      </c>
      <c r="F469" s="257">
        <v>436.4</v>
      </c>
      <c r="G469" s="258" t="s">
        <v>315</v>
      </c>
      <c r="H469" s="259"/>
      <c r="I469" s="260">
        <f t="shared" si="16"/>
        <v>418.9</v>
      </c>
      <c r="J469" s="261" t="s">
        <v>315</v>
      </c>
      <c r="K469" s="262">
        <v>1</v>
      </c>
      <c r="L469" s="263" t="s">
        <v>316</v>
      </c>
      <c r="M469" s="264">
        <v>0.56000000000000005</v>
      </c>
      <c r="N469" s="263" t="s">
        <v>317</v>
      </c>
      <c r="O469" s="265">
        <v>2.8</v>
      </c>
      <c r="P469" s="266" t="s">
        <v>318</v>
      </c>
      <c r="Q469" s="254" t="s">
        <v>319</v>
      </c>
      <c r="R469" s="254" t="s">
        <v>1308</v>
      </c>
      <c r="S469" s="254" t="s">
        <v>324</v>
      </c>
      <c r="T469" s="254"/>
      <c r="U469" s="254" t="s">
        <v>1307</v>
      </c>
      <c r="V469" s="254" t="s">
        <v>320</v>
      </c>
      <c r="W469" s="254" t="s">
        <v>1306</v>
      </c>
      <c r="AD469" s="164">
        <v>10</v>
      </c>
      <c r="AE469" s="163">
        <v>466</v>
      </c>
    </row>
    <row r="470" spans="1:31" ht="12" customHeight="1">
      <c r="A470" s="254" t="s">
        <v>1309</v>
      </c>
      <c r="B470" s="254" t="s">
        <v>1300</v>
      </c>
      <c r="C470" s="255" t="s">
        <v>1310</v>
      </c>
      <c r="D470" s="255" t="s">
        <v>313</v>
      </c>
      <c r="E470" s="256" t="s">
        <v>371</v>
      </c>
      <c r="F470" s="257">
        <v>466.4</v>
      </c>
      <c r="G470" s="258" t="s">
        <v>315</v>
      </c>
      <c r="H470" s="259"/>
      <c r="I470" s="260">
        <f t="shared" si="16"/>
        <v>447.7</v>
      </c>
      <c r="J470" s="261" t="s">
        <v>315</v>
      </c>
      <c r="K470" s="262">
        <v>1</v>
      </c>
      <c r="L470" s="263" t="s">
        <v>316</v>
      </c>
      <c r="M470" s="264">
        <v>0.56000000000000005</v>
      </c>
      <c r="N470" s="263" t="s">
        <v>317</v>
      </c>
      <c r="O470" s="265">
        <v>2.8</v>
      </c>
      <c r="P470" s="266" t="s">
        <v>318</v>
      </c>
      <c r="Q470" s="254" t="s">
        <v>319</v>
      </c>
      <c r="R470" s="254" t="s">
        <v>1312</v>
      </c>
      <c r="S470" s="254" t="s">
        <v>324</v>
      </c>
      <c r="T470" s="254"/>
      <c r="U470" s="254" t="s">
        <v>1037</v>
      </c>
      <c r="V470" s="254" t="s">
        <v>320</v>
      </c>
      <c r="W470" s="254" t="s">
        <v>1311</v>
      </c>
      <c r="AD470" s="164">
        <v>15</v>
      </c>
      <c r="AE470" s="163">
        <v>467</v>
      </c>
    </row>
    <row r="471" spans="1:31" ht="12" customHeight="1">
      <c r="A471" s="254" t="s">
        <v>1313</v>
      </c>
      <c r="B471" s="254" t="s">
        <v>1300</v>
      </c>
      <c r="C471" s="255" t="s">
        <v>1314</v>
      </c>
      <c r="D471" s="255" t="s">
        <v>313</v>
      </c>
      <c r="E471" s="256" t="s">
        <v>371</v>
      </c>
      <c r="F471" s="257">
        <v>466.4</v>
      </c>
      <c r="G471" s="258" t="s">
        <v>315</v>
      </c>
      <c r="H471" s="259"/>
      <c r="I471" s="260">
        <f t="shared" si="16"/>
        <v>447.7</v>
      </c>
      <c r="J471" s="261" t="s">
        <v>315</v>
      </c>
      <c r="K471" s="262">
        <v>1</v>
      </c>
      <c r="L471" s="263" t="s">
        <v>316</v>
      </c>
      <c r="M471" s="264">
        <v>0.56000000000000005</v>
      </c>
      <c r="N471" s="263" t="s">
        <v>317</v>
      </c>
      <c r="O471" s="265">
        <v>2.8</v>
      </c>
      <c r="P471" s="266" t="s">
        <v>318</v>
      </c>
      <c r="Q471" s="254" t="s">
        <v>319</v>
      </c>
      <c r="R471" s="254" t="s">
        <v>1312</v>
      </c>
      <c r="S471" s="254" t="s">
        <v>324</v>
      </c>
      <c r="T471" s="254"/>
      <c r="U471" s="254" t="s">
        <v>1037</v>
      </c>
      <c r="V471" s="254" t="s">
        <v>320</v>
      </c>
      <c r="W471" s="254" t="s">
        <v>1311</v>
      </c>
      <c r="AD471" s="164">
        <v>16</v>
      </c>
      <c r="AE471" s="163">
        <v>468</v>
      </c>
    </row>
    <row r="472" spans="1:31" ht="12" customHeight="1">
      <c r="A472" s="254" t="s">
        <v>1315</v>
      </c>
      <c r="B472" s="254" t="s">
        <v>1300</v>
      </c>
      <c r="C472" s="255" t="s">
        <v>1316</v>
      </c>
      <c r="D472" s="255" t="s">
        <v>313</v>
      </c>
      <c r="E472" s="256" t="s">
        <v>368</v>
      </c>
      <c r="F472" s="257">
        <v>466.4</v>
      </c>
      <c r="G472" s="258" t="s">
        <v>315</v>
      </c>
      <c r="H472" s="259"/>
      <c r="I472" s="260">
        <f t="shared" si="16"/>
        <v>447.7</v>
      </c>
      <c r="J472" s="261" t="s">
        <v>315</v>
      </c>
      <c r="K472" s="262">
        <v>1</v>
      </c>
      <c r="L472" s="263" t="s">
        <v>316</v>
      </c>
      <c r="M472" s="264">
        <v>0.56000000000000005</v>
      </c>
      <c r="N472" s="263" t="s">
        <v>317</v>
      </c>
      <c r="O472" s="265">
        <v>2.8</v>
      </c>
      <c r="P472" s="266" t="s">
        <v>318</v>
      </c>
      <c r="Q472" s="254" t="s">
        <v>319</v>
      </c>
      <c r="R472" s="254" t="s">
        <v>1312</v>
      </c>
      <c r="S472" s="254" t="s">
        <v>324</v>
      </c>
      <c r="T472" s="254"/>
      <c r="U472" s="254" t="s">
        <v>1037</v>
      </c>
      <c r="V472" s="254" t="s">
        <v>320</v>
      </c>
      <c r="W472" s="254" t="s">
        <v>1311</v>
      </c>
      <c r="AD472" s="164">
        <v>19</v>
      </c>
      <c r="AE472" s="163">
        <v>469</v>
      </c>
    </row>
    <row r="473" spans="1:31" ht="12" customHeight="1">
      <c r="A473" s="254" t="s">
        <v>1299</v>
      </c>
      <c r="B473" s="254" t="s">
        <v>1300</v>
      </c>
      <c r="C473" s="255" t="s">
        <v>1301</v>
      </c>
      <c r="D473" s="255" t="s">
        <v>313</v>
      </c>
      <c r="E473" s="256" t="s">
        <v>371</v>
      </c>
      <c r="F473" s="257">
        <v>355.2</v>
      </c>
      <c r="G473" s="258" t="s">
        <v>315</v>
      </c>
      <c r="H473" s="259"/>
      <c r="I473" s="260">
        <f t="shared" si="16"/>
        <v>341</v>
      </c>
      <c r="J473" s="261" t="s">
        <v>315</v>
      </c>
      <c r="K473" s="262">
        <v>1</v>
      </c>
      <c r="L473" s="263" t="s">
        <v>316</v>
      </c>
      <c r="M473" s="264">
        <v>0.56000000000000005</v>
      </c>
      <c r="N473" s="263" t="s">
        <v>317</v>
      </c>
      <c r="O473" s="265">
        <v>2.8</v>
      </c>
      <c r="P473" s="266" t="s">
        <v>318</v>
      </c>
      <c r="Q473" s="254" t="s">
        <v>319</v>
      </c>
      <c r="R473" s="254" t="s">
        <v>1303</v>
      </c>
      <c r="S473" s="254" t="s">
        <v>324</v>
      </c>
      <c r="T473" s="254"/>
      <c r="U473" s="254" t="s">
        <v>1037</v>
      </c>
      <c r="V473" s="254" t="s">
        <v>320</v>
      </c>
      <c r="W473" s="254" t="s">
        <v>1302</v>
      </c>
      <c r="AD473" s="164">
        <v>20</v>
      </c>
      <c r="AE473" s="163">
        <v>470</v>
      </c>
    </row>
    <row r="474" spans="1:31" ht="12" customHeight="1">
      <c r="A474" s="254" t="s">
        <v>1319</v>
      </c>
      <c r="B474" s="254" t="s">
        <v>1300</v>
      </c>
      <c r="C474" s="255" t="s">
        <v>1320</v>
      </c>
      <c r="D474" s="255" t="s">
        <v>313</v>
      </c>
      <c r="E474" s="256" t="s">
        <v>368</v>
      </c>
      <c r="F474" s="257">
        <v>355.2</v>
      </c>
      <c r="G474" s="258" t="s">
        <v>315</v>
      </c>
      <c r="H474" s="259"/>
      <c r="I474" s="260">
        <f t="shared" si="16"/>
        <v>341</v>
      </c>
      <c r="J474" s="261" t="s">
        <v>315</v>
      </c>
      <c r="K474" s="262">
        <v>1</v>
      </c>
      <c r="L474" s="263" t="s">
        <v>316</v>
      </c>
      <c r="M474" s="264">
        <v>0.56000000000000005</v>
      </c>
      <c r="N474" s="263" t="s">
        <v>317</v>
      </c>
      <c r="O474" s="265">
        <v>2.8</v>
      </c>
      <c r="P474" s="266" t="s">
        <v>318</v>
      </c>
      <c r="Q474" s="254" t="s">
        <v>319</v>
      </c>
      <c r="R474" s="254" t="s">
        <v>1303</v>
      </c>
      <c r="S474" s="254" t="s">
        <v>324</v>
      </c>
      <c r="T474" s="254"/>
      <c r="U474" s="254" t="s">
        <v>1037</v>
      </c>
      <c r="V474" s="254" t="s">
        <v>320</v>
      </c>
      <c r="W474" s="254" t="s">
        <v>1302</v>
      </c>
      <c r="AD474" s="164">
        <v>21</v>
      </c>
      <c r="AE474" s="163">
        <v>471</v>
      </c>
    </row>
    <row r="475" spans="1:31" ht="12" customHeight="1">
      <c r="A475" s="254" t="s">
        <v>310</v>
      </c>
      <c r="B475" s="254" t="s">
        <v>311</v>
      </c>
      <c r="C475" s="255" t="s">
        <v>312</v>
      </c>
      <c r="D475" s="255" t="s">
        <v>313</v>
      </c>
      <c r="E475" s="256" t="s">
        <v>314</v>
      </c>
      <c r="F475" s="257">
        <v>657.8</v>
      </c>
      <c r="G475" s="258" t="s">
        <v>315</v>
      </c>
      <c r="H475" s="259">
        <v>308.60000000000002</v>
      </c>
      <c r="I475" s="267">
        <v>308.60000000000002</v>
      </c>
      <c r="J475" s="261" t="s">
        <v>315</v>
      </c>
      <c r="K475" s="262">
        <v>1</v>
      </c>
      <c r="L475" s="263" t="s">
        <v>316</v>
      </c>
      <c r="M475" s="264">
        <v>0.95</v>
      </c>
      <c r="N475" s="263" t="s">
        <v>317</v>
      </c>
      <c r="O475" s="265">
        <v>4.2699999999999996</v>
      </c>
      <c r="P475" s="266" t="s">
        <v>318</v>
      </c>
      <c r="Q475" s="254" t="s">
        <v>319</v>
      </c>
      <c r="R475" s="254" t="s">
        <v>323</v>
      </c>
      <c r="S475" s="254" t="s">
        <v>324</v>
      </c>
      <c r="T475" s="254" t="s">
        <v>325</v>
      </c>
      <c r="U475" s="254" t="s">
        <v>322</v>
      </c>
      <c r="V475" s="254" t="s">
        <v>320</v>
      </c>
      <c r="W475" s="254" t="s">
        <v>321</v>
      </c>
      <c r="AD475" s="164">
        <v>5</v>
      </c>
      <c r="AE475" s="163">
        <v>472</v>
      </c>
    </row>
    <row r="476" spans="1:31" ht="12" customHeight="1">
      <c r="A476" s="254" t="s">
        <v>332</v>
      </c>
      <c r="B476" s="254" t="s">
        <v>333</v>
      </c>
      <c r="C476" s="255" t="s">
        <v>334</v>
      </c>
      <c r="D476" s="255" t="s">
        <v>313</v>
      </c>
      <c r="E476" s="256" t="s">
        <v>314</v>
      </c>
      <c r="F476" s="257">
        <v>803.2</v>
      </c>
      <c r="G476" s="258" t="s">
        <v>315</v>
      </c>
      <c r="H476" s="259">
        <v>339.3</v>
      </c>
      <c r="I476" s="267">
        <v>339.3</v>
      </c>
      <c r="J476" s="261" t="s">
        <v>315</v>
      </c>
      <c r="K476" s="262">
        <v>1</v>
      </c>
      <c r="L476" s="263" t="s">
        <v>316</v>
      </c>
      <c r="M476" s="264">
        <v>0.98</v>
      </c>
      <c r="N476" s="263" t="s">
        <v>317</v>
      </c>
      <c r="O476" s="265">
        <v>4.3499999999999996</v>
      </c>
      <c r="P476" s="266" t="s">
        <v>318</v>
      </c>
      <c r="Q476" s="254" t="s">
        <v>319</v>
      </c>
      <c r="R476" s="254" t="s">
        <v>323</v>
      </c>
      <c r="S476" s="254" t="s">
        <v>324</v>
      </c>
      <c r="T476" s="254" t="s">
        <v>325</v>
      </c>
      <c r="U476" s="254" t="s">
        <v>322</v>
      </c>
      <c r="V476" s="254" t="s">
        <v>320</v>
      </c>
      <c r="W476" s="254" t="s">
        <v>335</v>
      </c>
      <c r="AD476" s="164">
        <v>5</v>
      </c>
      <c r="AE476" s="163">
        <v>473</v>
      </c>
    </row>
    <row r="477" spans="1:31" ht="12" customHeight="1">
      <c r="A477" s="254" t="s">
        <v>3086</v>
      </c>
      <c r="B477" s="254" t="s">
        <v>1322</v>
      </c>
      <c r="C477" s="255" t="s">
        <v>3087</v>
      </c>
      <c r="D477" s="255" t="s">
        <v>313</v>
      </c>
      <c r="E477" s="256" t="s">
        <v>371</v>
      </c>
      <c r="F477" s="257">
        <v>480.8</v>
      </c>
      <c r="G477" s="258" t="s">
        <v>315</v>
      </c>
      <c r="H477" s="259"/>
      <c r="I477" s="260">
        <f t="shared" ref="I477:I483" si="17">ROUND(IF(F477&gt;0,+F477*(100-I$2)/100,""),1)</f>
        <v>461.6</v>
      </c>
      <c r="J477" s="261" t="s">
        <v>315</v>
      </c>
      <c r="K477" s="262">
        <v>1</v>
      </c>
      <c r="L477" s="263" t="s">
        <v>316</v>
      </c>
      <c r="M477" s="264">
        <v>0</v>
      </c>
      <c r="N477" s="263" t="s">
        <v>317</v>
      </c>
      <c r="O477" s="265">
        <v>0</v>
      </c>
      <c r="P477" s="266" t="s">
        <v>318</v>
      </c>
      <c r="Q477" s="254" t="s">
        <v>339</v>
      </c>
      <c r="R477" s="254" t="s">
        <v>1325</v>
      </c>
      <c r="S477" s="254" t="s">
        <v>324</v>
      </c>
      <c r="T477" s="254"/>
      <c r="U477" s="254" t="s">
        <v>1307</v>
      </c>
      <c r="V477" s="254" t="s">
        <v>320</v>
      </c>
      <c r="W477" s="254" t="s">
        <v>376</v>
      </c>
      <c r="AD477" s="164">
        <v>5</v>
      </c>
      <c r="AE477" s="163">
        <v>474</v>
      </c>
    </row>
    <row r="478" spans="1:31" ht="12" customHeight="1">
      <c r="A478" s="254" t="s">
        <v>1326</v>
      </c>
      <c r="B478" s="254" t="s">
        <v>1322</v>
      </c>
      <c r="C478" s="255" t="s">
        <v>1327</v>
      </c>
      <c r="D478" s="255" t="s">
        <v>313</v>
      </c>
      <c r="E478" s="256" t="s">
        <v>371</v>
      </c>
      <c r="F478" s="257">
        <v>489.3</v>
      </c>
      <c r="G478" s="258" t="s">
        <v>315</v>
      </c>
      <c r="H478" s="259"/>
      <c r="I478" s="260">
        <f t="shared" si="17"/>
        <v>469.7</v>
      </c>
      <c r="J478" s="261" t="s">
        <v>315</v>
      </c>
      <c r="K478" s="262">
        <v>1</v>
      </c>
      <c r="L478" s="263" t="s">
        <v>316</v>
      </c>
      <c r="M478" s="264">
        <v>0.65</v>
      </c>
      <c r="N478" s="263" t="s">
        <v>317</v>
      </c>
      <c r="O478" s="265">
        <v>3</v>
      </c>
      <c r="P478" s="266" t="s">
        <v>318</v>
      </c>
      <c r="Q478" s="254" t="s">
        <v>319</v>
      </c>
      <c r="R478" s="254" t="s">
        <v>1325</v>
      </c>
      <c r="S478" s="254" t="s">
        <v>324</v>
      </c>
      <c r="T478" s="254"/>
      <c r="U478" s="254" t="s">
        <v>1307</v>
      </c>
      <c r="V478" s="254" t="s">
        <v>320</v>
      </c>
      <c r="W478" s="254" t="s">
        <v>1324</v>
      </c>
      <c r="AD478" s="164">
        <v>6</v>
      </c>
      <c r="AE478" s="163">
        <v>475</v>
      </c>
    </row>
    <row r="479" spans="1:31" ht="12" customHeight="1">
      <c r="A479" s="254" t="s">
        <v>3029</v>
      </c>
      <c r="B479" s="254" t="s">
        <v>1322</v>
      </c>
      <c r="C479" s="255" t="s">
        <v>3030</v>
      </c>
      <c r="D479" s="255" t="s">
        <v>313</v>
      </c>
      <c r="E479" s="256" t="s">
        <v>371</v>
      </c>
      <c r="F479" s="257">
        <v>498.4</v>
      </c>
      <c r="G479" s="258" t="s">
        <v>315</v>
      </c>
      <c r="H479" s="259"/>
      <c r="I479" s="260">
        <f t="shared" si="17"/>
        <v>478.5</v>
      </c>
      <c r="J479" s="261" t="s">
        <v>315</v>
      </c>
      <c r="K479" s="262">
        <v>1</v>
      </c>
      <c r="L479" s="263" t="s">
        <v>316</v>
      </c>
      <c r="M479" s="264">
        <v>0</v>
      </c>
      <c r="N479" s="263" t="s">
        <v>317</v>
      </c>
      <c r="O479" s="265">
        <v>0</v>
      </c>
      <c r="P479" s="266" t="s">
        <v>318</v>
      </c>
      <c r="Q479" s="254" t="s">
        <v>349</v>
      </c>
      <c r="R479" s="254" t="s">
        <v>1325</v>
      </c>
      <c r="S479" s="254" t="s">
        <v>324</v>
      </c>
      <c r="T479" s="254"/>
      <c r="U479" s="254" t="s">
        <v>1307</v>
      </c>
      <c r="V479" s="254" t="s">
        <v>320</v>
      </c>
      <c r="W479" s="254" t="s">
        <v>376</v>
      </c>
      <c r="AD479" s="164">
        <v>7</v>
      </c>
      <c r="AE479" s="163">
        <v>476</v>
      </c>
    </row>
    <row r="480" spans="1:31" ht="12" customHeight="1">
      <c r="A480" s="254" t="s">
        <v>1321</v>
      </c>
      <c r="B480" s="254" t="s">
        <v>1322</v>
      </c>
      <c r="C480" s="255" t="s">
        <v>1323</v>
      </c>
      <c r="D480" s="255" t="s">
        <v>313</v>
      </c>
      <c r="E480" s="256" t="s">
        <v>368</v>
      </c>
      <c r="F480" s="257">
        <v>479.4</v>
      </c>
      <c r="G480" s="258" t="s">
        <v>315</v>
      </c>
      <c r="H480" s="259"/>
      <c r="I480" s="260">
        <f t="shared" si="17"/>
        <v>460.2</v>
      </c>
      <c r="J480" s="261" t="s">
        <v>315</v>
      </c>
      <c r="K480" s="262">
        <v>1</v>
      </c>
      <c r="L480" s="263" t="s">
        <v>316</v>
      </c>
      <c r="M480" s="264">
        <v>0</v>
      </c>
      <c r="N480" s="263" t="s">
        <v>317</v>
      </c>
      <c r="O480" s="265">
        <v>0</v>
      </c>
      <c r="P480" s="266" t="s">
        <v>318</v>
      </c>
      <c r="Q480" s="254" t="s">
        <v>339</v>
      </c>
      <c r="R480" s="254" t="s">
        <v>1325</v>
      </c>
      <c r="S480" s="254" t="s">
        <v>324</v>
      </c>
      <c r="T480" s="254"/>
      <c r="U480" s="254" t="s">
        <v>1307</v>
      </c>
      <c r="V480" s="254" t="s">
        <v>320</v>
      </c>
      <c r="W480" s="254" t="s">
        <v>1324</v>
      </c>
      <c r="AD480" s="164">
        <v>10</v>
      </c>
      <c r="AE480" s="163">
        <v>477</v>
      </c>
    </row>
    <row r="481" spans="1:31" ht="12" customHeight="1">
      <c r="A481" s="254" t="s">
        <v>1328</v>
      </c>
      <c r="B481" s="254" t="s">
        <v>1322</v>
      </c>
      <c r="C481" s="255" t="s">
        <v>1329</v>
      </c>
      <c r="D481" s="255" t="s">
        <v>313</v>
      </c>
      <c r="E481" s="256" t="s">
        <v>368</v>
      </c>
      <c r="F481" s="257">
        <v>487.8</v>
      </c>
      <c r="G481" s="258" t="s">
        <v>315</v>
      </c>
      <c r="H481" s="259"/>
      <c r="I481" s="260">
        <f t="shared" si="17"/>
        <v>468.3</v>
      </c>
      <c r="J481" s="261" t="s">
        <v>315</v>
      </c>
      <c r="K481" s="262">
        <v>1</v>
      </c>
      <c r="L481" s="263" t="s">
        <v>316</v>
      </c>
      <c r="M481" s="264">
        <v>0.65</v>
      </c>
      <c r="N481" s="263" t="s">
        <v>317</v>
      </c>
      <c r="O481" s="265">
        <v>3</v>
      </c>
      <c r="P481" s="266" t="s">
        <v>318</v>
      </c>
      <c r="Q481" s="254" t="s">
        <v>319</v>
      </c>
      <c r="R481" s="254" t="s">
        <v>1325</v>
      </c>
      <c r="S481" s="254" t="s">
        <v>324</v>
      </c>
      <c r="T481" s="254"/>
      <c r="U481" s="254" t="s">
        <v>1307</v>
      </c>
      <c r="V481" s="254" t="s">
        <v>320</v>
      </c>
      <c r="W481" s="254" t="s">
        <v>1324</v>
      </c>
      <c r="AD481" s="164">
        <v>11</v>
      </c>
      <c r="AE481" s="163">
        <v>478</v>
      </c>
    </row>
    <row r="482" spans="1:31" ht="12" customHeight="1">
      <c r="A482" s="254" t="s">
        <v>1330</v>
      </c>
      <c r="B482" s="254" t="s">
        <v>1322</v>
      </c>
      <c r="C482" s="255" t="s">
        <v>1331</v>
      </c>
      <c r="D482" s="255" t="s">
        <v>313</v>
      </c>
      <c r="E482" s="256" t="s">
        <v>368</v>
      </c>
      <c r="F482" s="257">
        <v>498.4</v>
      </c>
      <c r="G482" s="258" t="s">
        <v>315</v>
      </c>
      <c r="H482" s="259"/>
      <c r="I482" s="260">
        <f t="shared" si="17"/>
        <v>478.5</v>
      </c>
      <c r="J482" s="261" t="s">
        <v>315</v>
      </c>
      <c r="K482" s="262">
        <v>1</v>
      </c>
      <c r="L482" s="263" t="s">
        <v>316</v>
      </c>
      <c r="M482" s="264">
        <v>0</v>
      </c>
      <c r="N482" s="263" t="s">
        <v>317</v>
      </c>
      <c r="O482" s="265">
        <v>0</v>
      </c>
      <c r="P482" s="266" t="s">
        <v>318</v>
      </c>
      <c r="Q482" s="254" t="s">
        <v>349</v>
      </c>
      <c r="R482" s="254" t="s">
        <v>1325</v>
      </c>
      <c r="S482" s="254" t="s">
        <v>324</v>
      </c>
      <c r="T482" s="254"/>
      <c r="U482" s="254" t="s">
        <v>1307</v>
      </c>
      <c r="V482" s="254" t="s">
        <v>320</v>
      </c>
      <c r="W482" s="254" t="s">
        <v>1324</v>
      </c>
      <c r="AD482" s="164">
        <v>12</v>
      </c>
      <c r="AE482" s="163">
        <v>479</v>
      </c>
    </row>
    <row r="483" spans="1:31" ht="12" customHeight="1">
      <c r="A483" s="254" t="s">
        <v>1336</v>
      </c>
      <c r="B483" s="254" t="s">
        <v>327</v>
      </c>
      <c r="C483" s="255" t="s">
        <v>1337</v>
      </c>
      <c r="D483" s="255" t="s">
        <v>313</v>
      </c>
      <c r="E483" s="256" t="s">
        <v>354</v>
      </c>
      <c r="F483" s="257">
        <v>595</v>
      </c>
      <c r="G483" s="258" t="s">
        <v>315</v>
      </c>
      <c r="H483" s="259">
        <v>318.89999999999998</v>
      </c>
      <c r="I483" s="260">
        <f t="shared" si="17"/>
        <v>571.20000000000005</v>
      </c>
      <c r="J483" s="261" t="s">
        <v>315</v>
      </c>
      <c r="K483" s="262">
        <v>1</v>
      </c>
      <c r="L483" s="263" t="s">
        <v>316</v>
      </c>
      <c r="M483" s="264">
        <v>0.95</v>
      </c>
      <c r="N483" s="263" t="s">
        <v>317</v>
      </c>
      <c r="O483" s="265">
        <v>4.2699999999999996</v>
      </c>
      <c r="P483" s="266" t="s">
        <v>318</v>
      </c>
      <c r="Q483" s="254" t="s">
        <v>319</v>
      </c>
      <c r="R483" s="254" t="s">
        <v>331</v>
      </c>
      <c r="S483" s="254" t="s">
        <v>324</v>
      </c>
      <c r="T483" s="254" t="s">
        <v>4186</v>
      </c>
      <c r="U483" s="254" t="s">
        <v>322</v>
      </c>
      <c r="V483" s="254" t="s">
        <v>1338</v>
      </c>
      <c r="W483" s="254" t="s">
        <v>330</v>
      </c>
      <c r="AD483" s="164">
        <v>5</v>
      </c>
      <c r="AE483" s="163">
        <v>480</v>
      </c>
    </row>
    <row r="484" spans="1:31" ht="12" customHeight="1">
      <c r="A484" s="254" t="s">
        <v>1332</v>
      </c>
      <c r="B484" s="254" t="s">
        <v>327</v>
      </c>
      <c r="C484" s="255" t="s">
        <v>1333</v>
      </c>
      <c r="D484" s="255" t="s">
        <v>313</v>
      </c>
      <c r="E484" s="256" t="s">
        <v>329</v>
      </c>
      <c r="F484" s="257">
        <v>548.70000000000005</v>
      </c>
      <c r="G484" s="258" t="s">
        <v>315</v>
      </c>
      <c r="H484" s="259"/>
      <c r="I484" s="267">
        <v>389.6</v>
      </c>
      <c r="J484" s="261" t="s">
        <v>315</v>
      </c>
      <c r="K484" s="262">
        <v>1</v>
      </c>
      <c r="L484" s="263" t="s">
        <v>316</v>
      </c>
      <c r="M484" s="264">
        <v>0.9</v>
      </c>
      <c r="N484" s="263" t="s">
        <v>317</v>
      </c>
      <c r="O484" s="265">
        <v>4.0999999999999996</v>
      </c>
      <c r="P484" s="266" t="s">
        <v>318</v>
      </c>
      <c r="Q484" s="254" t="s">
        <v>339</v>
      </c>
      <c r="R484" s="254" t="s">
        <v>331</v>
      </c>
      <c r="S484" s="254" t="s">
        <v>324</v>
      </c>
      <c r="T484" s="254"/>
      <c r="U484" s="254" t="s">
        <v>322</v>
      </c>
      <c r="V484" s="254" t="s">
        <v>320</v>
      </c>
      <c r="W484" s="254" t="s">
        <v>330</v>
      </c>
      <c r="AD484" s="164">
        <v>8</v>
      </c>
      <c r="AE484" s="163">
        <v>481</v>
      </c>
    </row>
    <row r="485" spans="1:31" ht="12" customHeight="1">
      <c r="A485" s="254" t="s">
        <v>326</v>
      </c>
      <c r="B485" s="254" t="s">
        <v>327</v>
      </c>
      <c r="C485" s="255" t="s">
        <v>328</v>
      </c>
      <c r="D485" s="255" t="s">
        <v>313</v>
      </c>
      <c r="E485" s="256" t="s">
        <v>329</v>
      </c>
      <c r="F485" s="257">
        <v>559.79999999999995</v>
      </c>
      <c r="G485" s="258" t="s">
        <v>315</v>
      </c>
      <c r="H485" s="259"/>
      <c r="I485" s="267">
        <v>397.5</v>
      </c>
      <c r="J485" s="261" t="s">
        <v>315</v>
      </c>
      <c r="K485" s="262">
        <v>1</v>
      </c>
      <c r="L485" s="263" t="s">
        <v>316</v>
      </c>
      <c r="M485" s="264">
        <v>0.95</v>
      </c>
      <c r="N485" s="263" t="s">
        <v>317</v>
      </c>
      <c r="O485" s="265">
        <v>4.2699999999999996</v>
      </c>
      <c r="P485" s="266" t="s">
        <v>318</v>
      </c>
      <c r="Q485" s="254" t="s">
        <v>319</v>
      </c>
      <c r="R485" s="254" t="s">
        <v>331</v>
      </c>
      <c r="S485" s="254" t="s">
        <v>324</v>
      </c>
      <c r="T485" s="254"/>
      <c r="U485" s="254" t="s">
        <v>322</v>
      </c>
      <c r="V485" s="254" t="s">
        <v>320</v>
      </c>
      <c r="W485" s="254" t="s">
        <v>330</v>
      </c>
      <c r="AD485" s="164">
        <v>9</v>
      </c>
      <c r="AE485" s="163">
        <v>482</v>
      </c>
    </row>
    <row r="486" spans="1:31" ht="12" customHeight="1">
      <c r="A486" s="254" t="s">
        <v>1348</v>
      </c>
      <c r="B486" s="254" t="s">
        <v>327</v>
      </c>
      <c r="C486" s="255" t="s">
        <v>1349</v>
      </c>
      <c r="D486" s="255" t="s">
        <v>313</v>
      </c>
      <c r="E486" s="256" t="s">
        <v>329</v>
      </c>
      <c r="F486" s="257">
        <v>577.1</v>
      </c>
      <c r="G486" s="258" t="s">
        <v>315</v>
      </c>
      <c r="H486" s="259"/>
      <c r="I486" s="267">
        <v>409.7</v>
      </c>
      <c r="J486" s="261" t="s">
        <v>315</v>
      </c>
      <c r="K486" s="262">
        <v>1</v>
      </c>
      <c r="L486" s="263" t="s">
        <v>316</v>
      </c>
      <c r="M486" s="264">
        <v>1.08</v>
      </c>
      <c r="N486" s="263" t="s">
        <v>317</v>
      </c>
      <c r="O486" s="265">
        <v>4.3499999999999996</v>
      </c>
      <c r="P486" s="266" t="s">
        <v>318</v>
      </c>
      <c r="Q486" s="254" t="s">
        <v>349</v>
      </c>
      <c r="R486" s="254" t="s">
        <v>331</v>
      </c>
      <c r="S486" s="254" t="s">
        <v>324</v>
      </c>
      <c r="T486" s="254"/>
      <c r="U486" s="254" t="s">
        <v>322</v>
      </c>
      <c r="V486" s="254" t="s">
        <v>320</v>
      </c>
      <c r="W486" s="254" t="s">
        <v>330</v>
      </c>
      <c r="AD486" s="164">
        <v>10</v>
      </c>
      <c r="AE486" s="163">
        <v>483</v>
      </c>
    </row>
    <row r="487" spans="1:31" ht="12" customHeight="1">
      <c r="A487" s="254" t="s">
        <v>1334</v>
      </c>
      <c r="B487" s="254" t="s">
        <v>327</v>
      </c>
      <c r="C487" s="255" t="s">
        <v>1335</v>
      </c>
      <c r="D487" s="255" t="s">
        <v>313</v>
      </c>
      <c r="E487" s="256" t="s">
        <v>314</v>
      </c>
      <c r="F487" s="257">
        <v>578.5</v>
      </c>
      <c r="G487" s="258" t="s">
        <v>315</v>
      </c>
      <c r="H487" s="259">
        <v>263.7</v>
      </c>
      <c r="I487" s="267">
        <v>263.7</v>
      </c>
      <c r="J487" s="261" t="s">
        <v>315</v>
      </c>
      <c r="K487" s="262">
        <v>1</v>
      </c>
      <c r="L487" s="263" t="s">
        <v>316</v>
      </c>
      <c r="M487" s="264">
        <v>0.9</v>
      </c>
      <c r="N487" s="263" t="s">
        <v>317</v>
      </c>
      <c r="O487" s="265">
        <v>4.0999999999999996</v>
      </c>
      <c r="P487" s="266" t="s">
        <v>318</v>
      </c>
      <c r="Q487" s="254" t="s">
        <v>339</v>
      </c>
      <c r="R487" s="254" t="s">
        <v>331</v>
      </c>
      <c r="S487" s="254" t="s">
        <v>324</v>
      </c>
      <c r="T487" s="254" t="s">
        <v>325</v>
      </c>
      <c r="U487" s="254" t="s">
        <v>322</v>
      </c>
      <c r="V487" s="254" t="s">
        <v>320</v>
      </c>
      <c r="W487" s="254" t="s">
        <v>330</v>
      </c>
      <c r="AD487" s="164">
        <v>15</v>
      </c>
      <c r="AE487" s="163">
        <v>484</v>
      </c>
    </row>
    <row r="488" spans="1:31" ht="12" customHeight="1">
      <c r="A488" s="254" t="s">
        <v>1343</v>
      </c>
      <c r="B488" s="254" t="s">
        <v>327</v>
      </c>
      <c r="C488" s="255" t="s">
        <v>1344</v>
      </c>
      <c r="D488" s="255" t="s">
        <v>313</v>
      </c>
      <c r="E488" s="256" t="s">
        <v>314</v>
      </c>
      <c r="F488" s="257">
        <v>589.4</v>
      </c>
      <c r="G488" s="258" t="s">
        <v>315</v>
      </c>
      <c r="H488" s="259">
        <v>328.1</v>
      </c>
      <c r="I488" s="267">
        <v>328.1</v>
      </c>
      <c r="J488" s="261" t="s">
        <v>315</v>
      </c>
      <c r="K488" s="262">
        <v>1</v>
      </c>
      <c r="L488" s="263" t="s">
        <v>316</v>
      </c>
      <c r="M488" s="264">
        <v>0.95</v>
      </c>
      <c r="N488" s="263" t="s">
        <v>317</v>
      </c>
      <c r="O488" s="265">
        <v>4.2699999999999996</v>
      </c>
      <c r="P488" s="266" t="s">
        <v>318</v>
      </c>
      <c r="Q488" s="254" t="s">
        <v>319</v>
      </c>
      <c r="R488" s="254" t="s">
        <v>331</v>
      </c>
      <c r="S488" s="254" t="s">
        <v>324</v>
      </c>
      <c r="T488" s="254" t="s">
        <v>325</v>
      </c>
      <c r="U488" s="254" t="s">
        <v>322</v>
      </c>
      <c r="V488" s="254" t="s">
        <v>320</v>
      </c>
      <c r="W488" s="254" t="s">
        <v>330</v>
      </c>
      <c r="AD488" s="164">
        <v>16</v>
      </c>
      <c r="AE488" s="163">
        <v>485</v>
      </c>
    </row>
    <row r="489" spans="1:31" ht="12" customHeight="1">
      <c r="A489" s="254" t="s">
        <v>1352</v>
      </c>
      <c r="B489" s="254" t="s">
        <v>327</v>
      </c>
      <c r="C489" s="255" t="s">
        <v>1353</v>
      </c>
      <c r="D489" s="255" t="s">
        <v>313</v>
      </c>
      <c r="E489" s="256" t="s">
        <v>314</v>
      </c>
      <c r="F489" s="257">
        <v>606.70000000000005</v>
      </c>
      <c r="G489" s="258" t="s">
        <v>315</v>
      </c>
      <c r="H489" s="259">
        <v>252.2</v>
      </c>
      <c r="I489" s="267">
        <v>252.2</v>
      </c>
      <c r="J489" s="261" t="s">
        <v>315</v>
      </c>
      <c r="K489" s="262">
        <v>1</v>
      </c>
      <c r="L489" s="263" t="s">
        <v>316</v>
      </c>
      <c r="M489" s="264">
        <v>1.08</v>
      </c>
      <c r="N489" s="263" t="s">
        <v>317</v>
      </c>
      <c r="O489" s="265">
        <v>4.2699999999999996</v>
      </c>
      <c r="P489" s="266" t="s">
        <v>318</v>
      </c>
      <c r="Q489" s="254" t="s">
        <v>349</v>
      </c>
      <c r="R489" s="254" t="s">
        <v>331</v>
      </c>
      <c r="S489" s="254" t="s">
        <v>324</v>
      </c>
      <c r="T489" s="254" t="s">
        <v>325</v>
      </c>
      <c r="U489" s="254" t="s">
        <v>322</v>
      </c>
      <c r="V489" s="254" t="s">
        <v>320</v>
      </c>
      <c r="W489" s="254" t="s">
        <v>330</v>
      </c>
      <c r="AD489" s="164">
        <v>17</v>
      </c>
      <c r="AE489" s="163">
        <v>486</v>
      </c>
    </row>
    <row r="490" spans="1:31" ht="12" customHeight="1">
      <c r="A490" s="254" t="s">
        <v>1339</v>
      </c>
      <c r="B490" s="254" t="s">
        <v>327</v>
      </c>
      <c r="C490" s="255" t="s">
        <v>1340</v>
      </c>
      <c r="D490" s="255" t="s">
        <v>313</v>
      </c>
      <c r="E490" s="256" t="s">
        <v>314</v>
      </c>
      <c r="F490" s="257">
        <v>589.4</v>
      </c>
      <c r="G490" s="258" t="s">
        <v>315</v>
      </c>
      <c r="H490" s="259">
        <v>316.60000000000002</v>
      </c>
      <c r="I490" s="267">
        <v>316.60000000000002</v>
      </c>
      <c r="J490" s="261" t="s">
        <v>315</v>
      </c>
      <c r="K490" s="262">
        <v>1</v>
      </c>
      <c r="L490" s="263" t="s">
        <v>316</v>
      </c>
      <c r="M490" s="264">
        <v>0.95</v>
      </c>
      <c r="N490" s="263" t="s">
        <v>317</v>
      </c>
      <c r="O490" s="265">
        <v>4.2699999999999996</v>
      </c>
      <c r="P490" s="266" t="s">
        <v>318</v>
      </c>
      <c r="Q490" s="254" t="s">
        <v>319</v>
      </c>
      <c r="R490" s="254" t="s">
        <v>331</v>
      </c>
      <c r="S490" s="254" t="s">
        <v>324</v>
      </c>
      <c r="T490" s="254" t="s">
        <v>325</v>
      </c>
      <c r="U490" s="254" t="s">
        <v>322</v>
      </c>
      <c r="V490" s="254" t="s">
        <v>344</v>
      </c>
      <c r="W490" s="254" t="s">
        <v>330</v>
      </c>
      <c r="AD490" s="164">
        <v>20</v>
      </c>
      <c r="AE490" s="163">
        <v>487</v>
      </c>
    </row>
    <row r="491" spans="1:31" ht="12" customHeight="1">
      <c r="A491" s="254" t="s">
        <v>1350</v>
      </c>
      <c r="B491" s="254" t="s">
        <v>327</v>
      </c>
      <c r="C491" s="255" t="s">
        <v>1351</v>
      </c>
      <c r="D491" s="255" t="s">
        <v>313</v>
      </c>
      <c r="E491" s="256" t="s">
        <v>314</v>
      </c>
      <c r="F491" s="257">
        <v>606.70000000000005</v>
      </c>
      <c r="G491" s="258" t="s">
        <v>315</v>
      </c>
      <c r="H491" s="259">
        <v>333.5</v>
      </c>
      <c r="I491" s="267">
        <v>333.5</v>
      </c>
      <c r="J491" s="261" t="s">
        <v>315</v>
      </c>
      <c r="K491" s="262">
        <v>1</v>
      </c>
      <c r="L491" s="263" t="s">
        <v>316</v>
      </c>
      <c r="M491" s="264">
        <v>1.08</v>
      </c>
      <c r="N491" s="263" t="s">
        <v>317</v>
      </c>
      <c r="O491" s="265">
        <v>4.2699999999999996</v>
      </c>
      <c r="P491" s="266" t="s">
        <v>318</v>
      </c>
      <c r="Q491" s="254" t="s">
        <v>349</v>
      </c>
      <c r="R491" s="254" t="s">
        <v>331</v>
      </c>
      <c r="S491" s="254" t="s">
        <v>324</v>
      </c>
      <c r="T491" s="254" t="s">
        <v>325</v>
      </c>
      <c r="U491" s="254" t="s">
        <v>322</v>
      </c>
      <c r="V491" s="254" t="s">
        <v>320</v>
      </c>
      <c r="W491" s="254" t="s">
        <v>330</v>
      </c>
      <c r="AD491" s="164">
        <v>21</v>
      </c>
      <c r="AE491" s="163">
        <v>488</v>
      </c>
    </row>
    <row r="492" spans="1:31" ht="12" customHeight="1">
      <c r="A492" s="268" t="s">
        <v>1341</v>
      </c>
      <c r="B492" s="254" t="s">
        <v>327</v>
      </c>
      <c r="C492" s="255" t="s">
        <v>1342</v>
      </c>
      <c r="D492" s="255" t="s">
        <v>313</v>
      </c>
      <c r="E492" s="256" t="s">
        <v>314</v>
      </c>
      <c r="F492" s="257">
        <v>589.4</v>
      </c>
      <c r="G492" s="258" t="s">
        <v>315</v>
      </c>
      <c r="H492" s="259">
        <v>243.2</v>
      </c>
      <c r="I492" s="267">
        <v>243.2</v>
      </c>
      <c r="J492" s="261" t="s">
        <v>315</v>
      </c>
      <c r="K492" s="262">
        <v>1</v>
      </c>
      <c r="L492" s="263" t="s">
        <v>316</v>
      </c>
      <c r="M492" s="264">
        <v>0</v>
      </c>
      <c r="N492" s="263" t="s">
        <v>317</v>
      </c>
      <c r="O492" s="265">
        <v>0</v>
      </c>
      <c r="P492" s="266" t="s">
        <v>318</v>
      </c>
      <c r="Q492" s="254" t="s">
        <v>319</v>
      </c>
      <c r="R492" s="254" t="s">
        <v>331</v>
      </c>
      <c r="S492" s="254" t="s">
        <v>324</v>
      </c>
      <c r="T492" s="254" t="s">
        <v>325</v>
      </c>
      <c r="U492" s="254" t="s">
        <v>322</v>
      </c>
      <c r="V492" s="254" t="s">
        <v>320</v>
      </c>
      <c r="W492" s="254" t="s">
        <v>376</v>
      </c>
      <c r="AD492" s="164">
        <v>26</v>
      </c>
      <c r="AE492" s="163">
        <v>489</v>
      </c>
    </row>
    <row r="493" spans="1:31" ht="12" customHeight="1">
      <c r="A493" s="254" t="s">
        <v>1345</v>
      </c>
      <c r="B493" s="254" t="s">
        <v>327</v>
      </c>
      <c r="C493" s="255" t="s">
        <v>1346</v>
      </c>
      <c r="D493" s="255" t="s">
        <v>1347</v>
      </c>
      <c r="E493" s="256" t="s">
        <v>314</v>
      </c>
      <c r="F493" s="257">
        <v>605.5</v>
      </c>
      <c r="G493" s="258" t="s">
        <v>315</v>
      </c>
      <c r="H493" s="259">
        <v>236.2</v>
      </c>
      <c r="I493" s="267">
        <v>236.2</v>
      </c>
      <c r="J493" s="261" t="s">
        <v>315</v>
      </c>
      <c r="K493" s="262">
        <v>1</v>
      </c>
      <c r="L493" s="263" t="s">
        <v>316</v>
      </c>
      <c r="M493" s="264">
        <v>0</v>
      </c>
      <c r="N493" s="263" t="s">
        <v>317</v>
      </c>
      <c r="O493" s="265">
        <v>0</v>
      </c>
      <c r="P493" s="266" t="s">
        <v>318</v>
      </c>
      <c r="Q493" s="254" t="s">
        <v>319</v>
      </c>
      <c r="R493" s="254" t="s">
        <v>331</v>
      </c>
      <c r="S493" s="254" t="s">
        <v>324</v>
      </c>
      <c r="T493" s="254" t="s">
        <v>325</v>
      </c>
      <c r="U493" s="254" t="s">
        <v>322</v>
      </c>
      <c r="V493" s="254" t="s">
        <v>320</v>
      </c>
      <c r="W493" s="254" t="s">
        <v>376</v>
      </c>
      <c r="AD493" s="164">
        <v>30</v>
      </c>
      <c r="AE493" s="163">
        <v>490</v>
      </c>
    </row>
    <row r="494" spans="1:31" ht="12" customHeight="1">
      <c r="A494" s="254" t="s">
        <v>1358</v>
      </c>
      <c r="B494" s="254" t="s">
        <v>1355</v>
      </c>
      <c r="C494" s="255" t="s">
        <v>1359</v>
      </c>
      <c r="D494" s="255" t="s">
        <v>313</v>
      </c>
      <c r="E494" s="256" t="s">
        <v>371</v>
      </c>
      <c r="F494" s="257">
        <v>309.10000000000002</v>
      </c>
      <c r="G494" s="258" t="s">
        <v>315</v>
      </c>
      <c r="H494" s="259"/>
      <c r="I494" s="260">
        <f>ROUND(IF(F494&gt;0,+F494*(100-I$2)/100,""),1)</f>
        <v>296.7</v>
      </c>
      <c r="J494" s="261" t="s">
        <v>315</v>
      </c>
      <c r="K494" s="262">
        <v>1</v>
      </c>
      <c r="L494" s="263" t="s">
        <v>316</v>
      </c>
      <c r="M494" s="264">
        <v>0.48</v>
      </c>
      <c r="N494" s="263" t="s">
        <v>317</v>
      </c>
      <c r="O494" s="265">
        <v>2.56</v>
      </c>
      <c r="P494" s="266" t="s">
        <v>318</v>
      </c>
      <c r="Q494" s="254" t="s">
        <v>339</v>
      </c>
      <c r="R494" s="254" t="s">
        <v>357</v>
      </c>
      <c r="S494" s="254" t="s">
        <v>324</v>
      </c>
      <c r="T494" s="254"/>
      <c r="U494" s="254" t="s">
        <v>322</v>
      </c>
      <c r="V494" s="254" t="s">
        <v>320</v>
      </c>
      <c r="W494" s="254" t="s">
        <v>1357</v>
      </c>
      <c r="AD494" s="164">
        <v>5</v>
      </c>
      <c r="AE494" s="163">
        <v>491</v>
      </c>
    </row>
    <row r="495" spans="1:31" ht="12" customHeight="1">
      <c r="A495" s="254" t="s">
        <v>1366</v>
      </c>
      <c r="B495" s="254" t="s">
        <v>1355</v>
      </c>
      <c r="C495" s="255" t="s">
        <v>1367</v>
      </c>
      <c r="D495" s="255" t="s">
        <v>313</v>
      </c>
      <c r="E495" s="256" t="s">
        <v>396</v>
      </c>
      <c r="F495" s="257">
        <v>318.60000000000002</v>
      </c>
      <c r="G495" s="258" t="s">
        <v>315</v>
      </c>
      <c r="H495" s="259"/>
      <c r="I495" s="260">
        <f>ROUND(IF(F495&gt;0,+F495*(100-I$2)/100,""),1)</f>
        <v>305.89999999999998</v>
      </c>
      <c r="J495" s="261" t="s">
        <v>315</v>
      </c>
      <c r="K495" s="262">
        <v>1</v>
      </c>
      <c r="L495" s="263" t="s">
        <v>316</v>
      </c>
      <c r="M495" s="264">
        <v>0.52</v>
      </c>
      <c r="N495" s="263" t="s">
        <v>317</v>
      </c>
      <c r="O495" s="265">
        <v>2.4</v>
      </c>
      <c r="P495" s="266" t="s">
        <v>318</v>
      </c>
      <c r="Q495" s="254" t="s">
        <v>319</v>
      </c>
      <c r="R495" s="254" t="s">
        <v>357</v>
      </c>
      <c r="S495" s="254" t="s">
        <v>324</v>
      </c>
      <c r="T495" s="254"/>
      <c r="U495" s="254" t="s">
        <v>322</v>
      </c>
      <c r="V495" s="254" t="s">
        <v>344</v>
      </c>
      <c r="W495" s="254" t="s">
        <v>1357</v>
      </c>
      <c r="AD495" s="164">
        <v>6</v>
      </c>
      <c r="AE495" s="163">
        <v>492</v>
      </c>
    </row>
    <row r="496" spans="1:31" ht="12" customHeight="1">
      <c r="A496" s="254" t="s">
        <v>1376</v>
      </c>
      <c r="B496" s="254" t="s">
        <v>1355</v>
      </c>
      <c r="C496" s="255" t="s">
        <v>1377</v>
      </c>
      <c r="D496" s="255" t="s">
        <v>313</v>
      </c>
      <c r="E496" s="256" t="s">
        <v>371</v>
      </c>
      <c r="F496" s="257">
        <v>325.39999999999998</v>
      </c>
      <c r="G496" s="258" t="s">
        <v>315</v>
      </c>
      <c r="H496" s="259"/>
      <c r="I496" s="260">
        <f>ROUND(IF(F496&gt;0,+F496*(100-I$2)/100,""),1)</f>
        <v>312.39999999999998</v>
      </c>
      <c r="J496" s="261" t="s">
        <v>315</v>
      </c>
      <c r="K496" s="262">
        <v>1</v>
      </c>
      <c r="L496" s="263" t="s">
        <v>316</v>
      </c>
      <c r="M496" s="264">
        <v>0.56000000000000005</v>
      </c>
      <c r="N496" s="263" t="s">
        <v>317</v>
      </c>
      <c r="O496" s="265">
        <v>2.7</v>
      </c>
      <c r="P496" s="266" t="s">
        <v>318</v>
      </c>
      <c r="Q496" s="254" t="s">
        <v>349</v>
      </c>
      <c r="R496" s="254" t="s">
        <v>357</v>
      </c>
      <c r="S496" s="254" t="s">
        <v>324</v>
      </c>
      <c r="T496" s="254"/>
      <c r="U496" s="254" t="s">
        <v>322</v>
      </c>
      <c r="V496" s="254" t="s">
        <v>320</v>
      </c>
      <c r="W496" s="254" t="s">
        <v>1357</v>
      </c>
      <c r="AD496" s="164">
        <v>7</v>
      </c>
      <c r="AE496" s="163">
        <v>493</v>
      </c>
    </row>
    <row r="497" spans="1:31" ht="12" customHeight="1">
      <c r="A497" s="254" t="s">
        <v>1354</v>
      </c>
      <c r="B497" s="254" t="s">
        <v>1355</v>
      </c>
      <c r="C497" s="255" t="s">
        <v>1356</v>
      </c>
      <c r="D497" s="255" t="s">
        <v>313</v>
      </c>
      <c r="E497" s="256" t="s">
        <v>329</v>
      </c>
      <c r="F497" s="257">
        <v>306</v>
      </c>
      <c r="G497" s="258" t="s">
        <v>315</v>
      </c>
      <c r="H497" s="259"/>
      <c r="I497" s="267">
        <v>217.3</v>
      </c>
      <c r="J497" s="261" t="s">
        <v>315</v>
      </c>
      <c r="K497" s="262">
        <v>1</v>
      </c>
      <c r="L497" s="263" t="s">
        <v>316</v>
      </c>
      <c r="M497" s="264">
        <v>0.48</v>
      </c>
      <c r="N497" s="263" t="s">
        <v>317</v>
      </c>
      <c r="O497" s="265">
        <v>2.4</v>
      </c>
      <c r="P497" s="266" t="s">
        <v>318</v>
      </c>
      <c r="Q497" s="254" t="s">
        <v>339</v>
      </c>
      <c r="R497" s="254" t="s">
        <v>357</v>
      </c>
      <c r="S497" s="254" t="s">
        <v>324</v>
      </c>
      <c r="T497" s="254"/>
      <c r="U497" s="254" t="s">
        <v>322</v>
      </c>
      <c r="V497" s="254" t="s">
        <v>320</v>
      </c>
      <c r="W497" s="254" t="s">
        <v>1357</v>
      </c>
      <c r="AD497" s="164">
        <v>10</v>
      </c>
      <c r="AE497" s="163">
        <v>494</v>
      </c>
    </row>
    <row r="498" spans="1:31" ht="12" customHeight="1">
      <c r="A498" s="254" t="s">
        <v>1364</v>
      </c>
      <c r="B498" s="254" t="s">
        <v>1355</v>
      </c>
      <c r="C498" s="255" t="s">
        <v>1365</v>
      </c>
      <c r="D498" s="255" t="s">
        <v>313</v>
      </c>
      <c r="E498" s="256" t="s">
        <v>329</v>
      </c>
      <c r="F498" s="257">
        <v>315.39999999999998</v>
      </c>
      <c r="G498" s="258" t="s">
        <v>315</v>
      </c>
      <c r="H498" s="259"/>
      <c r="I498" s="267">
        <v>223.9</v>
      </c>
      <c r="J498" s="261" t="s">
        <v>315</v>
      </c>
      <c r="K498" s="262">
        <v>1</v>
      </c>
      <c r="L498" s="263" t="s">
        <v>316</v>
      </c>
      <c r="M498" s="264">
        <v>0.52</v>
      </c>
      <c r="N498" s="263" t="s">
        <v>317</v>
      </c>
      <c r="O498" s="265">
        <v>2.56</v>
      </c>
      <c r="P498" s="266" t="s">
        <v>318</v>
      </c>
      <c r="Q498" s="254" t="s">
        <v>319</v>
      </c>
      <c r="R498" s="254" t="s">
        <v>357</v>
      </c>
      <c r="S498" s="254" t="s">
        <v>324</v>
      </c>
      <c r="T498" s="254"/>
      <c r="U498" s="254" t="s">
        <v>322</v>
      </c>
      <c r="V498" s="254" t="s">
        <v>1338</v>
      </c>
      <c r="W498" s="254" t="s">
        <v>1357</v>
      </c>
      <c r="AD498" s="164">
        <v>11</v>
      </c>
      <c r="AE498" s="163">
        <v>495</v>
      </c>
    </row>
    <row r="499" spans="1:31" ht="12" customHeight="1">
      <c r="A499" s="254" t="s">
        <v>1374</v>
      </c>
      <c r="B499" s="254" t="s">
        <v>1355</v>
      </c>
      <c r="C499" s="255" t="s">
        <v>1375</v>
      </c>
      <c r="D499" s="255" t="s">
        <v>313</v>
      </c>
      <c r="E499" s="256" t="s">
        <v>329</v>
      </c>
      <c r="F499" s="257">
        <v>323</v>
      </c>
      <c r="G499" s="258" t="s">
        <v>315</v>
      </c>
      <c r="H499" s="259"/>
      <c r="I499" s="267">
        <v>229.3</v>
      </c>
      <c r="J499" s="261" t="s">
        <v>315</v>
      </c>
      <c r="K499" s="262">
        <v>1</v>
      </c>
      <c r="L499" s="263" t="s">
        <v>316</v>
      </c>
      <c r="M499" s="264">
        <v>0.56000000000000005</v>
      </c>
      <c r="N499" s="263" t="s">
        <v>317</v>
      </c>
      <c r="O499" s="265">
        <v>2.7</v>
      </c>
      <c r="P499" s="266" t="s">
        <v>318</v>
      </c>
      <c r="Q499" s="254" t="s">
        <v>349</v>
      </c>
      <c r="R499" s="254" t="s">
        <v>357</v>
      </c>
      <c r="S499" s="254" t="s">
        <v>324</v>
      </c>
      <c r="T499" s="254"/>
      <c r="U499" s="254" t="s">
        <v>322</v>
      </c>
      <c r="V499" s="254" t="s">
        <v>320</v>
      </c>
      <c r="W499" s="254" t="s">
        <v>1357</v>
      </c>
      <c r="AD499" s="164">
        <v>12</v>
      </c>
      <c r="AE499" s="163">
        <v>496</v>
      </c>
    </row>
    <row r="500" spans="1:31" ht="12" customHeight="1">
      <c r="A500" s="254" t="s">
        <v>1360</v>
      </c>
      <c r="B500" s="254" t="s">
        <v>1355</v>
      </c>
      <c r="C500" s="255" t="s">
        <v>1361</v>
      </c>
      <c r="D500" s="255" t="s">
        <v>313</v>
      </c>
      <c r="E500" s="256" t="s">
        <v>354</v>
      </c>
      <c r="F500" s="257">
        <v>323.8</v>
      </c>
      <c r="G500" s="258" t="s">
        <v>315</v>
      </c>
      <c r="H500" s="259">
        <v>216.9</v>
      </c>
      <c r="I500" s="260">
        <f t="shared" ref="I500:I510" si="18">ROUND(IF(F500&gt;0,+F500*(100-I$2)/100,""),1)</f>
        <v>310.8</v>
      </c>
      <c r="J500" s="261" t="s">
        <v>315</v>
      </c>
      <c r="K500" s="262">
        <v>1</v>
      </c>
      <c r="L500" s="263" t="s">
        <v>316</v>
      </c>
      <c r="M500" s="264">
        <v>0.48</v>
      </c>
      <c r="N500" s="263" t="s">
        <v>317</v>
      </c>
      <c r="O500" s="265">
        <v>2.56</v>
      </c>
      <c r="P500" s="266" t="s">
        <v>318</v>
      </c>
      <c r="Q500" s="254" t="s">
        <v>339</v>
      </c>
      <c r="R500" s="254" t="s">
        <v>357</v>
      </c>
      <c r="S500" s="254" t="s">
        <v>324</v>
      </c>
      <c r="T500" s="254" t="s">
        <v>4186</v>
      </c>
      <c r="U500" s="254" t="s">
        <v>322</v>
      </c>
      <c r="V500" s="254" t="s">
        <v>320</v>
      </c>
      <c r="W500" s="254" t="s">
        <v>1357</v>
      </c>
      <c r="AD500" s="164">
        <v>15</v>
      </c>
      <c r="AE500" s="163">
        <v>497</v>
      </c>
    </row>
    <row r="501" spans="1:31" ht="12" customHeight="1">
      <c r="A501" s="254" t="s">
        <v>1370</v>
      </c>
      <c r="B501" s="254" t="s">
        <v>1355</v>
      </c>
      <c r="C501" s="255" t="s">
        <v>1371</v>
      </c>
      <c r="D501" s="255" t="s">
        <v>313</v>
      </c>
      <c r="E501" s="256" t="s">
        <v>354</v>
      </c>
      <c r="F501" s="257">
        <v>332.7</v>
      </c>
      <c r="G501" s="258" t="s">
        <v>315</v>
      </c>
      <c r="H501" s="259">
        <v>222.9</v>
      </c>
      <c r="I501" s="260">
        <f t="shared" si="18"/>
        <v>319.39999999999998</v>
      </c>
      <c r="J501" s="261" t="s">
        <v>315</v>
      </c>
      <c r="K501" s="262">
        <v>1</v>
      </c>
      <c r="L501" s="263" t="s">
        <v>316</v>
      </c>
      <c r="M501" s="264">
        <v>0.52</v>
      </c>
      <c r="N501" s="263" t="s">
        <v>317</v>
      </c>
      <c r="O501" s="265">
        <v>2.56</v>
      </c>
      <c r="P501" s="266" t="s">
        <v>318</v>
      </c>
      <c r="Q501" s="254" t="s">
        <v>319</v>
      </c>
      <c r="R501" s="254" t="s">
        <v>357</v>
      </c>
      <c r="S501" s="254" t="s">
        <v>324</v>
      </c>
      <c r="T501" s="254" t="s">
        <v>4186</v>
      </c>
      <c r="U501" s="254" t="s">
        <v>322</v>
      </c>
      <c r="V501" s="254" t="s">
        <v>506</v>
      </c>
      <c r="W501" s="254" t="s">
        <v>1357</v>
      </c>
      <c r="AD501" s="164">
        <v>16</v>
      </c>
      <c r="AE501" s="163">
        <v>498</v>
      </c>
    </row>
    <row r="502" spans="1:31" ht="12" customHeight="1">
      <c r="A502" s="254" t="s">
        <v>1380</v>
      </c>
      <c r="B502" s="254" t="s">
        <v>1355</v>
      </c>
      <c r="C502" s="255" t="s">
        <v>1381</v>
      </c>
      <c r="D502" s="255" t="s">
        <v>313</v>
      </c>
      <c r="E502" s="256" t="s">
        <v>354</v>
      </c>
      <c r="F502" s="257">
        <v>339.8</v>
      </c>
      <c r="G502" s="258" t="s">
        <v>315</v>
      </c>
      <c r="H502" s="259">
        <v>227.7</v>
      </c>
      <c r="I502" s="260">
        <f t="shared" si="18"/>
        <v>326.2</v>
      </c>
      <c r="J502" s="261" t="s">
        <v>315</v>
      </c>
      <c r="K502" s="262">
        <v>1</v>
      </c>
      <c r="L502" s="263" t="s">
        <v>316</v>
      </c>
      <c r="M502" s="264">
        <v>0.56000000000000005</v>
      </c>
      <c r="N502" s="263" t="s">
        <v>317</v>
      </c>
      <c r="O502" s="265">
        <v>2.7</v>
      </c>
      <c r="P502" s="266" t="s">
        <v>318</v>
      </c>
      <c r="Q502" s="254" t="s">
        <v>349</v>
      </c>
      <c r="R502" s="254" t="s">
        <v>357</v>
      </c>
      <c r="S502" s="254" t="s">
        <v>324</v>
      </c>
      <c r="T502" s="254" t="s">
        <v>4186</v>
      </c>
      <c r="U502" s="254" t="s">
        <v>322</v>
      </c>
      <c r="V502" s="254" t="s">
        <v>320</v>
      </c>
      <c r="W502" s="254" t="s">
        <v>1357</v>
      </c>
      <c r="AD502" s="164">
        <v>17</v>
      </c>
      <c r="AE502" s="163">
        <v>499</v>
      </c>
    </row>
    <row r="503" spans="1:31" ht="12" customHeight="1">
      <c r="A503" s="254" t="s">
        <v>1368</v>
      </c>
      <c r="B503" s="254" t="s">
        <v>1355</v>
      </c>
      <c r="C503" s="255" t="s">
        <v>1369</v>
      </c>
      <c r="D503" s="255" t="s">
        <v>313</v>
      </c>
      <c r="E503" s="256" t="s">
        <v>354</v>
      </c>
      <c r="F503" s="257">
        <v>332.7</v>
      </c>
      <c r="G503" s="258" t="s">
        <v>315</v>
      </c>
      <c r="H503" s="259">
        <v>222.9</v>
      </c>
      <c r="I503" s="260">
        <f t="shared" si="18"/>
        <v>319.39999999999998</v>
      </c>
      <c r="J503" s="261" t="s">
        <v>315</v>
      </c>
      <c r="K503" s="262">
        <v>1</v>
      </c>
      <c r="L503" s="263" t="s">
        <v>316</v>
      </c>
      <c r="M503" s="264">
        <v>0.52</v>
      </c>
      <c r="N503" s="263" t="s">
        <v>317</v>
      </c>
      <c r="O503" s="265">
        <v>2.56</v>
      </c>
      <c r="P503" s="266" t="s">
        <v>318</v>
      </c>
      <c r="Q503" s="254" t="s">
        <v>319</v>
      </c>
      <c r="R503" s="254" t="s">
        <v>357</v>
      </c>
      <c r="S503" s="254" t="s">
        <v>324</v>
      </c>
      <c r="T503" s="254" t="s">
        <v>4186</v>
      </c>
      <c r="U503" s="254" t="s">
        <v>322</v>
      </c>
      <c r="V503" s="254" t="s">
        <v>506</v>
      </c>
      <c r="W503" s="254" t="s">
        <v>1357</v>
      </c>
      <c r="AD503" s="164">
        <v>20</v>
      </c>
      <c r="AE503" s="163">
        <v>500</v>
      </c>
    </row>
    <row r="504" spans="1:31" ht="12" customHeight="1">
      <c r="A504" s="254" t="s">
        <v>1378</v>
      </c>
      <c r="B504" s="254" t="s">
        <v>1355</v>
      </c>
      <c r="C504" s="255" t="s">
        <v>1379</v>
      </c>
      <c r="D504" s="255" t="s">
        <v>313</v>
      </c>
      <c r="E504" s="256" t="s">
        <v>354</v>
      </c>
      <c r="F504" s="257">
        <v>339.8</v>
      </c>
      <c r="G504" s="258" t="s">
        <v>315</v>
      </c>
      <c r="H504" s="259">
        <v>227.7</v>
      </c>
      <c r="I504" s="260">
        <f t="shared" si="18"/>
        <v>326.2</v>
      </c>
      <c r="J504" s="261" t="s">
        <v>315</v>
      </c>
      <c r="K504" s="262">
        <v>1</v>
      </c>
      <c r="L504" s="263" t="s">
        <v>316</v>
      </c>
      <c r="M504" s="264">
        <v>0.56000000000000005</v>
      </c>
      <c r="N504" s="263" t="s">
        <v>317</v>
      </c>
      <c r="O504" s="265">
        <v>2.7</v>
      </c>
      <c r="P504" s="266" t="s">
        <v>318</v>
      </c>
      <c r="Q504" s="254" t="s">
        <v>349</v>
      </c>
      <c r="R504" s="254" t="s">
        <v>357</v>
      </c>
      <c r="S504" s="254" t="s">
        <v>324</v>
      </c>
      <c r="T504" s="254" t="s">
        <v>4186</v>
      </c>
      <c r="U504" s="254" t="s">
        <v>322</v>
      </c>
      <c r="V504" s="254" t="s">
        <v>320</v>
      </c>
      <c r="W504" s="254" t="s">
        <v>1357</v>
      </c>
      <c r="AD504" s="164">
        <v>21</v>
      </c>
      <c r="AE504" s="163">
        <v>501</v>
      </c>
    </row>
    <row r="505" spans="1:31" ht="12" customHeight="1">
      <c r="A505" s="254" t="s">
        <v>1362</v>
      </c>
      <c r="B505" s="254" t="s">
        <v>1355</v>
      </c>
      <c r="C505" s="255" t="s">
        <v>1363</v>
      </c>
      <c r="D505" s="255" t="s">
        <v>313</v>
      </c>
      <c r="E505" s="256" t="s">
        <v>368</v>
      </c>
      <c r="F505" s="257">
        <v>323.8</v>
      </c>
      <c r="G505" s="258" t="s">
        <v>315</v>
      </c>
      <c r="H505" s="259"/>
      <c r="I505" s="260">
        <f t="shared" si="18"/>
        <v>310.8</v>
      </c>
      <c r="J505" s="261" t="s">
        <v>315</v>
      </c>
      <c r="K505" s="262">
        <v>1</v>
      </c>
      <c r="L505" s="263" t="s">
        <v>316</v>
      </c>
      <c r="M505" s="264">
        <v>0.48</v>
      </c>
      <c r="N505" s="263" t="s">
        <v>317</v>
      </c>
      <c r="O505" s="265">
        <v>2.56</v>
      </c>
      <c r="P505" s="266" t="s">
        <v>318</v>
      </c>
      <c r="Q505" s="254" t="s">
        <v>339</v>
      </c>
      <c r="R505" s="254" t="s">
        <v>357</v>
      </c>
      <c r="S505" s="254" t="s">
        <v>324</v>
      </c>
      <c r="T505" s="254"/>
      <c r="U505" s="254" t="s">
        <v>322</v>
      </c>
      <c r="V505" s="254" t="s">
        <v>320</v>
      </c>
      <c r="W505" s="254" t="s">
        <v>1357</v>
      </c>
      <c r="AD505" s="164">
        <v>25</v>
      </c>
      <c r="AE505" s="163">
        <v>502</v>
      </c>
    </row>
    <row r="506" spans="1:31" ht="12" customHeight="1">
      <c r="A506" s="254" t="s">
        <v>1372</v>
      </c>
      <c r="B506" s="254" t="s">
        <v>1355</v>
      </c>
      <c r="C506" s="255" t="s">
        <v>1373</v>
      </c>
      <c r="D506" s="255" t="s">
        <v>313</v>
      </c>
      <c r="E506" s="256" t="s">
        <v>368</v>
      </c>
      <c r="F506" s="257">
        <v>332.7</v>
      </c>
      <c r="G506" s="258" t="s">
        <v>315</v>
      </c>
      <c r="H506" s="259"/>
      <c r="I506" s="260">
        <f t="shared" si="18"/>
        <v>319.39999999999998</v>
      </c>
      <c r="J506" s="261" t="s">
        <v>315</v>
      </c>
      <c r="K506" s="262">
        <v>1</v>
      </c>
      <c r="L506" s="263" t="s">
        <v>316</v>
      </c>
      <c r="M506" s="264">
        <v>0.52</v>
      </c>
      <c r="N506" s="263" t="s">
        <v>317</v>
      </c>
      <c r="O506" s="265">
        <v>2.56</v>
      </c>
      <c r="P506" s="266" t="s">
        <v>318</v>
      </c>
      <c r="Q506" s="254" t="s">
        <v>319</v>
      </c>
      <c r="R506" s="254" t="s">
        <v>357</v>
      </c>
      <c r="S506" s="254" t="s">
        <v>324</v>
      </c>
      <c r="T506" s="254"/>
      <c r="U506" s="254" t="s">
        <v>322</v>
      </c>
      <c r="V506" s="254" t="s">
        <v>506</v>
      </c>
      <c r="W506" s="254" t="s">
        <v>1357</v>
      </c>
      <c r="AD506" s="164">
        <v>26</v>
      </c>
      <c r="AE506" s="163">
        <v>503</v>
      </c>
    </row>
    <row r="507" spans="1:31" ht="12" customHeight="1">
      <c r="A507" s="254" t="s">
        <v>1382</v>
      </c>
      <c r="B507" s="254" t="s">
        <v>1355</v>
      </c>
      <c r="C507" s="255" t="s">
        <v>1383</v>
      </c>
      <c r="D507" s="255" t="s">
        <v>313</v>
      </c>
      <c r="E507" s="256" t="s">
        <v>368</v>
      </c>
      <c r="F507" s="257">
        <v>339.8</v>
      </c>
      <c r="G507" s="258" t="s">
        <v>315</v>
      </c>
      <c r="H507" s="259"/>
      <c r="I507" s="260">
        <f t="shared" si="18"/>
        <v>326.2</v>
      </c>
      <c r="J507" s="261" t="s">
        <v>315</v>
      </c>
      <c r="K507" s="262">
        <v>1</v>
      </c>
      <c r="L507" s="263" t="s">
        <v>316</v>
      </c>
      <c r="M507" s="264">
        <v>0.56000000000000005</v>
      </c>
      <c r="N507" s="263" t="s">
        <v>317</v>
      </c>
      <c r="O507" s="265">
        <v>2.7</v>
      </c>
      <c r="P507" s="266" t="s">
        <v>318</v>
      </c>
      <c r="Q507" s="254" t="s">
        <v>349</v>
      </c>
      <c r="R507" s="254" t="s">
        <v>357</v>
      </c>
      <c r="S507" s="254" t="s">
        <v>324</v>
      </c>
      <c r="T507" s="254"/>
      <c r="U507" s="254" t="s">
        <v>322</v>
      </c>
      <c r="V507" s="254" t="s">
        <v>320</v>
      </c>
      <c r="W507" s="254" t="s">
        <v>1357</v>
      </c>
      <c r="AD507" s="164">
        <v>27</v>
      </c>
      <c r="AE507" s="163">
        <v>504</v>
      </c>
    </row>
    <row r="508" spans="1:31" ht="12" customHeight="1">
      <c r="A508" s="254" t="s">
        <v>3121</v>
      </c>
      <c r="B508" s="254" t="s">
        <v>1385</v>
      </c>
      <c r="C508" s="255" t="s">
        <v>3122</v>
      </c>
      <c r="D508" s="255" t="s">
        <v>313</v>
      </c>
      <c r="E508" s="256" t="s">
        <v>371</v>
      </c>
      <c r="F508" s="257">
        <v>262.7</v>
      </c>
      <c r="G508" s="258" t="s">
        <v>315</v>
      </c>
      <c r="H508" s="259"/>
      <c r="I508" s="260">
        <f t="shared" si="18"/>
        <v>252.2</v>
      </c>
      <c r="J508" s="261" t="s">
        <v>315</v>
      </c>
      <c r="K508" s="262">
        <v>1</v>
      </c>
      <c r="L508" s="263" t="s">
        <v>316</v>
      </c>
      <c r="M508" s="264">
        <v>0</v>
      </c>
      <c r="N508" s="263" t="s">
        <v>317</v>
      </c>
      <c r="O508" s="265">
        <v>0</v>
      </c>
      <c r="P508" s="266" t="s">
        <v>318</v>
      </c>
      <c r="Q508" s="254" t="s">
        <v>339</v>
      </c>
      <c r="R508" s="254" t="s">
        <v>341</v>
      </c>
      <c r="S508" s="254" t="s">
        <v>324</v>
      </c>
      <c r="T508" s="254"/>
      <c r="U508" s="254" t="s">
        <v>322</v>
      </c>
      <c r="V508" s="254" t="s">
        <v>320</v>
      </c>
      <c r="W508" s="254" t="s">
        <v>1389</v>
      </c>
      <c r="AD508" s="164">
        <v>5</v>
      </c>
      <c r="AE508" s="163">
        <v>505</v>
      </c>
    </row>
    <row r="509" spans="1:31" ht="12" customHeight="1">
      <c r="A509" s="254" t="s">
        <v>1387</v>
      </c>
      <c r="B509" s="254" t="s">
        <v>1385</v>
      </c>
      <c r="C509" s="255" t="s">
        <v>1388</v>
      </c>
      <c r="D509" s="255" t="s">
        <v>313</v>
      </c>
      <c r="E509" s="256" t="s">
        <v>396</v>
      </c>
      <c r="F509" s="257">
        <v>265.7</v>
      </c>
      <c r="G509" s="258" t="s">
        <v>315</v>
      </c>
      <c r="H509" s="259"/>
      <c r="I509" s="260">
        <f t="shared" si="18"/>
        <v>255.1</v>
      </c>
      <c r="J509" s="261" t="s">
        <v>315</v>
      </c>
      <c r="K509" s="262">
        <v>1</v>
      </c>
      <c r="L509" s="263" t="s">
        <v>316</v>
      </c>
      <c r="M509" s="264">
        <v>0.47</v>
      </c>
      <c r="N509" s="263" t="s">
        <v>317</v>
      </c>
      <c r="O509" s="265">
        <v>2.13</v>
      </c>
      <c r="P509" s="266" t="s">
        <v>318</v>
      </c>
      <c r="Q509" s="254" t="s">
        <v>319</v>
      </c>
      <c r="R509" s="254" t="s">
        <v>341</v>
      </c>
      <c r="S509" s="254" t="s">
        <v>324</v>
      </c>
      <c r="T509" s="254"/>
      <c r="U509" s="254" t="s">
        <v>322</v>
      </c>
      <c r="V509" s="254" t="s">
        <v>320</v>
      </c>
      <c r="W509" s="254" t="s">
        <v>1389</v>
      </c>
      <c r="AD509" s="164">
        <v>6</v>
      </c>
      <c r="AE509" s="163">
        <v>506</v>
      </c>
    </row>
    <row r="510" spans="1:31" ht="12" customHeight="1">
      <c r="A510" s="254" t="s">
        <v>1402</v>
      </c>
      <c r="B510" s="254" t="s">
        <v>1385</v>
      </c>
      <c r="C510" s="255" t="s">
        <v>1403</v>
      </c>
      <c r="D510" s="255" t="s">
        <v>313</v>
      </c>
      <c r="E510" s="256" t="s">
        <v>371</v>
      </c>
      <c r="F510" s="257">
        <v>275.39999999999998</v>
      </c>
      <c r="G510" s="258" t="s">
        <v>315</v>
      </c>
      <c r="H510" s="259"/>
      <c r="I510" s="260">
        <f t="shared" si="18"/>
        <v>264.39999999999998</v>
      </c>
      <c r="J510" s="261" t="s">
        <v>315</v>
      </c>
      <c r="K510" s="262">
        <v>1</v>
      </c>
      <c r="L510" s="263" t="s">
        <v>316</v>
      </c>
      <c r="M510" s="264">
        <v>0.5</v>
      </c>
      <c r="N510" s="263" t="s">
        <v>317</v>
      </c>
      <c r="O510" s="265">
        <v>2.25</v>
      </c>
      <c r="P510" s="266" t="s">
        <v>318</v>
      </c>
      <c r="Q510" s="254" t="s">
        <v>349</v>
      </c>
      <c r="R510" s="254" t="s">
        <v>341</v>
      </c>
      <c r="S510" s="254" t="s">
        <v>324</v>
      </c>
      <c r="T510" s="254"/>
      <c r="U510" s="254" t="s">
        <v>322</v>
      </c>
      <c r="V510" s="254" t="s">
        <v>320</v>
      </c>
      <c r="W510" s="254" t="s">
        <v>1389</v>
      </c>
      <c r="AD510" s="164">
        <v>7</v>
      </c>
      <c r="AE510" s="163">
        <v>507</v>
      </c>
    </row>
    <row r="511" spans="1:31" ht="12" customHeight="1">
      <c r="A511" s="254" t="s">
        <v>1384</v>
      </c>
      <c r="B511" s="254" t="s">
        <v>1385</v>
      </c>
      <c r="C511" s="255" t="s">
        <v>1386</v>
      </c>
      <c r="D511" s="255" t="s">
        <v>313</v>
      </c>
      <c r="E511" s="256" t="s">
        <v>819</v>
      </c>
      <c r="F511" s="257">
        <v>260.2</v>
      </c>
      <c r="G511" s="258" t="s">
        <v>315</v>
      </c>
      <c r="H511" s="259"/>
      <c r="I511" s="267">
        <v>184.7</v>
      </c>
      <c r="J511" s="261" t="s">
        <v>315</v>
      </c>
      <c r="K511" s="262">
        <v>1</v>
      </c>
      <c r="L511" s="263" t="s">
        <v>316</v>
      </c>
      <c r="M511" s="264">
        <v>0</v>
      </c>
      <c r="N511" s="263" t="s">
        <v>317</v>
      </c>
      <c r="O511" s="265">
        <v>0</v>
      </c>
      <c r="P511" s="266" t="s">
        <v>318</v>
      </c>
      <c r="Q511" s="254" t="s">
        <v>339</v>
      </c>
      <c r="R511" s="254" t="s">
        <v>341</v>
      </c>
      <c r="S511" s="254" t="s">
        <v>324</v>
      </c>
      <c r="T511" s="254"/>
      <c r="U511" s="254" t="s">
        <v>322</v>
      </c>
      <c r="V511" s="254" t="s">
        <v>320</v>
      </c>
      <c r="W511" s="254" t="s">
        <v>376</v>
      </c>
      <c r="AD511" s="164">
        <v>10</v>
      </c>
      <c r="AE511" s="163">
        <v>508</v>
      </c>
    </row>
    <row r="512" spans="1:31" ht="12" customHeight="1">
      <c r="A512" s="254" t="s">
        <v>1392</v>
      </c>
      <c r="B512" s="254" t="s">
        <v>1385</v>
      </c>
      <c r="C512" s="255" t="s">
        <v>1393</v>
      </c>
      <c r="D512" s="255" t="s">
        <v>313</v>
      </c>
      <c r="E512" s="256" t="s">
        <v>329</v>
      </c>
      <c r="F512" s="257">
        <v>263.2</v>
      </c>
      <c r="G512" s="258" t="s">
        <v>315</v>
      </c>
      <c r="H512" s="259"/>
      <c r="I512" s="267">
        <v>186.9</v>
      </c>
      <c r="J512" s="261" t="s">
        <v>315</v>
      </c>
      <c r="K512" s="262">
        <v>1</v>
      </c>
      <c r="L512" s="263" t="s">
        <v>316</v>
      </c>
      <c r="M512" s="264">
        <v>0.47</v>
      </c>
      <c r="N512" s="263" t="s">
        <v>317</v>
      </c>
      <c r="O512" s="265">
        <v>2.13</v>
      </c>
      <c r="P512" s="266" t="s">
        <v>318</v>
      </c>
      <c r="Q512" s="254" t="s">
        <v>319</v>
      </c>
      <c r="R512" s="254" t="s">
        <v>341</v>
      </c>
      <c r="S512" s="254" t="s">
        <v>324</v>
      </c>
      <c r="T512" s="254"/>
      <c r="U512" s="254" t="s">
        <v>322</v>
      </c>
      <c r="V512" s="254" t="s">
        <v>320</v>
      </c>
      <c r="W512" s="254" t="s">
        <v>1389</v>
      </c>
      <c r="AD512" s="164">
        <v>11</v>
      </c>
      <c r="AE512" s="163">
        <v>509</v>
      </c>
    </row>
    <row r="513" spans="1:31" ht="12" customHeight="1">
      <c r="A513" s="254" t="s">
        <v>3000</v>
      </c>
      <c r="B513" s="254" t="s">
        <v>1385</v>
      </c>
      <c r="C513" s="255" t="s">
        <v>3001</v>
      </c>
      <c r="D513" s="255" t="s">
        <v>313</v>
      </c>
      <c r="E513" s="256" t="s">
        <v>819</v>
      </c>
      <c r="F513" s="257">
        <v>272.7</v>
      </c>
      <c r="G513" s="258" t="s">
        <v>315</v>
      </c>
      <c r="H513" s="259"/>
      <c r="I513" s="267">
        <v>193.6</v>
      </c>
      <c r="J513" s="261" t="s">
        <v>315</v>
      </c>
      <c r="K513" s="262">
        <v>1</v>
      </c>
      <c r="L513" s="263" t="s">
        <v>316</v>
      </c>
      <c r="M513" s="264">
        <v>0</v>
      </c>
      <c r="N513" s="263" t="s">
        <v>317</v>
      </c>
      <c r="O513" s="265">
        <v>0</v>
      </c>
      <c r="P513" s="266" t="s">
        <v>318</v>
      </c>
      <c r="Q513" s="254" t="s">
        <v>349</v>
      </c>
      <c r="R513" s="254" t="s">
        <v>341</v>
      </c>
      <c r="S513" s="254" t="s">
        <v>324</v>
      </c>
      <c r="T513" s="254"/>
      <c r="U513" s="254" t="s">
        <v>322</v>
      </c>
      <c r="V513" s="254" t="s">
        <v>320</v>
      </c>
      <c r="W513" s="254" t="s">
        <v>376</v>
      </c>
      <c r="AD513" s="164">
        <v>12</v>
      </c>
      <c r="AE513" s="163">
        <v>510</v>
      </c>
    </row>
    <row r="514" spans="1:31" ht="12" customHeight="1">
      <c r="A514" s="254" t="s">
        <v>1394</v>
      </c>
      <c r="B514" s="254" t="s">
        <v>1385</v>
      </c>
      <c r="C514" s="255" t="s">
        <v>1395</v>
      </c>
      <c r="D514" s="255" t="s">
        <v>313</v>
      </c>
      <c r="E514" s="256" t="s">
        <v>354</v>
      </c>
      <c r="F514" s="257">
        <v>276.10000000000002</v>
      </c>
      <c r="G514" s="258" t="s">
        <v>315</v>
      </c>
      <c r="H514" s="259">
        <v>185</v>
      </c>
      <c r="I514" s="260">
        <f t="shared" ref="I514:I536" si="19">ROUND(IF(F514&gt;0,+F514*(100-I$2)/100,""),1)</f>
        <v>265.10000000000002</v>
      </c>
      <c r="J514" s="261" t="s">
        <v>315</v>
      </c>
      <c r="K514" s="262">
        <v>1</v>
      </c>
      <c r="L514" s="263" t="s">
        <v>316</v>
      </c>
      <c r="M514" s="264">
        <v>0.47</v>
      </c>
      <c r="N514" s="263" t="s">
        <v>317</v>
      </c>
      <c r="O514" s="265">
        <v>2.13</v>
      </c>
      <c r="P514" s="266" t="s">
        <v>318</v>
      </c>
      <c r="Q514" s="254" t="s">
        <v>319</v>
      </c>
      <c r="R514" s="254" t="s">
        <v>341</v>
      </c>
      <c r="S514" s="254" t="s">
        <v>324</v>
      </c>
      <c r="T514" s="254" t="s">
        <v>4186</v>
      </c>
      <c r="U514" s="254" t="s">
        <v>322</v>
      </c>
      <c r="V514" s="254" t="s">
        <v>344</v>
      </c>
      <c r="W514" s="254" t="s">
        <v>1389</v>
      </c>
      <c r="AD514" s="164">
        <v>15</v>
      </c>
      <c r="AE514" s="163">
        <v>511</v>
      </c>
    </row>
    <row r="515" spans="1:31" ht="12" customHeight="1">
      <c r="A515" s="254" t="s">
        <v>1398</v>
      </c>
      <c r="B515" s="254" t="s">
        <v>1385</v>
      </c>
      <c r="C515" s="255" t="s">
        <v>1399</v>
      </c>
      <c r="D515" s="255" t="s">
        <v>313</v>
      </c>
      <c r="E515" s="256" t="s">
        <v>371</v>
      </c>
      <c r="F515" s="257">
        <v>276.10000000000002</v>
      </c>
      <c r="G515" s="258" t="s">
        <v>315</v>
      </c>
      <c r="H515" s="259"/>
      <c r="I515" s="260">
        <f t="shared" si="19"/>
        <v>265.10000000000002</v>
      </c>
      <c r="J515" s="261" t="s">
        <v>315</v>
      </c>
      <c r="K515" s="262">
        <v>1</v>
      </c>
      <c r="L515" s="263" t="s">
        <v>316</v>
      </c>
      <c r="M515" s="264">
        <v>0.47</v>
      </c>
      <c r="N515" s="263" t="s">
        <v>317</v>
      </c>
      <c r="O515" s="265">
        <v>2.13</v>
      </c>
      <c r="P515" s="266" t="s">
        <v>318</v>
      </c>
      <c r="Q515" s="254" t="s">
        <v>319</v>
      </c>
      <c r="R515" s="254" t="s">
        <v>341</v>
      </c>
      <c r="S515" s="254" t="s">
        <v>324</v>
      </c>
      <c r="T515" s="254" t="s">
        <v>4186</v>
      </c>
      <c r="U515" s="254" t="s">
        <v>322</v>
      </c>
      <c r="V515" s="254" t="s">
        <v>355</v>
      </c>
      <c r="W515" s="254" t="s">
        <v>1389</v>
      </c>
      <c r="AD515" s="164">
        <v>16</v>
      </c>
      <c r="AE515" s="163">
        <v>512</v>
      </c>
    </row>
    <row r="516" spans="1:31" ht="12" customHeight="1">
      <c r="A516" s="254" t="s">
        <v>1396</v>
      </c>
      <c r="B516" s="254" t="s">
        <v>1385</v>
      </c>
      <c r="C516" s="255" t="s">
        <v>1397</v>
      </c>
      <c r="D516" s="255" t="s">
        <v>313</v>
      </c>
      <c r="E516" s="256" t="s">
        <v>354</v>
      </c>
      <c r="F516" s="257">
        <v>276.10000000000002</v>
      </c>
      <c r="G516" s="258" t="s">
        <v>315</v>
      </c>
      <c r="H516" s="259">
        <v>185</v>
      </c>
      <c r="I516" s="260">
        <f t="shared" si="19"/>
        <v>265.10000000000002</v>
      </c>
      <c r="J516" s="261" t="s">
        <v>315</v>
      </c>
      <c r="K516" s="262">
        <v>1</v>
      </c>
      <c r="L516" s="263" t="s">
        <v>316</v>
      </c>
      <c r="M516" s="264">
        <v>0</v>
      </c>
      <c r="N516" s="263" t="s">
        <v>317</v>
      </c>
      <c r="O516" s="265">
        <v>0</v>
      </c>
      <c r="P516" s="266" t="s">
        <v>318</v>
      </c>
      <c r="Q516" s="254" t="s">
        <v>319</v>
      </c>
      <c r="R516" s="254" t="s">
        <v>341</v>
      </c>
      <c r="S516" s="254" t="s">
        <v>324</v>
      </c>
      <c r="T516" s="254" t="s">
        <v>4186</v>
      </c>
      <c r="U516" s="254" t="s">
        <v>322</v>
      </c>
      <c r="V516" s="254" t="s">
        <v>320</v>
      </c>
      <c r="W516" s="254" t="s">
        <v>376</v>
      </c>
      <c r="AD516" s="164">
        <v>19</v>
      </c>
      <c r="AE516" s="163">
        <v>513</v>
      </c>
    </row>
    <row r="517" spans="1:31" ht="12" customHeight="1">
      <c r="A517" s="254" t="s">
        <v>1390</v>
      </c>
      <c r="B517" s="254" t="s">
        <v>1385</v>
      </c>
      <c r="C517" s="255" t="s">
        <v>1391</v>
      </c>
      <c r="D517" s="255" t="s">
        <v>313</v>
      </c>
      <c r="E517" s="256" t="s">
        <v>368</v>
      </c>
      <c r="F517" s="257">
        <v>273.10000000000002</v>
      </c>
      <c r="G517" s="258" t="s">
        <v>315</v>
      </c>
      <c r="H517" s="259"/>
      <c r="I517" s="260">
        <f t="shared" si="19"/>
        <v>262.2</v>
      </c>
      <c r="J517" s="261" t="s">
        <v>315</v>
      </c>
      <c r="K517" s="262">
        <v>1</v>
      </c>
      <c r="L517" s="263" t="s">
        <v>316</v>
      </c>
      <c r="M517" s="264">
        <v>0.45</v>
      </c>
      <c r="N517" s="263" t="s">
        <v>317</v>
      </c>
      <c r="O517" s="265">
        <v>2</v>
      </c>
      <c r="P517" s="266" t="s">
        <v>318</v>
      </c>
      <c r="Q517" s="254" t="s">
        <v>339</v>
      </c>
      <c r="R517" s="254" t="s">
        <v>341</v>
      </c>
      <c r="S517" s="254" t="s">
        <v>324</v>
      </c>
      <c r="T517" s="254"/>
      <c r="U517" s="254" t="s">
        <v>322</v>
      </c>
      <c r="V517" s="254" t="s">
        <v>320</v>
      </c>
      <c r="W517" s="254" t="s">
        <v>1389</v>
      </c>
      <c r="AD517" s="164">
        <v>25</v>
      </c>
      <c r="AE517" s="163">
        <v>514</v>
      </c>
    </row>
    <row r="518" spans="1:31" ht="12" customHeight="1">
      <c r="A518" s="254" t="s">
        <v>1400</v>
      </c>
      <c r="B518" s="254" t="s">
        <v>1385</v>
      </c>
      <c r="C518" s="255" t="s">
        <v>1401</v>
      </c>
      <c r="D518" s="255" t="s">
        <v>313</v>
      </c>
      <c r="E518" s="256" t="s">
        <v>368</v>
      </c>
      <c r="F518" s="257">
        <v>276.10000000000002</v>
      </c>
      <c r="G518" s="258" t="s">
        <v>315</v>
      </c>
      <c r="H518" s="259"/>
      <c r="I518" s="260">
        <f t="shared" si="19"/>
        <v>265.10000000000002</v>
      </c>
      <c r="J518" s="261" t="s">
        <v>315</v>
      </c>
      <c r="K518" s="262">
        <v>1</v>
      </c>
      <c r="L518" s="263" t="s">
        <v>316</v>
      </c>
      <c r="M518" s="264">
        <v>0.47</v>
      </c>
      <c r="N518" s="263" t="s">
        <v>317</v>
      </c>
      <c r="O518" s="265">
        <v>2.13</v>
      </c>
      <c r="P518" s="266" t="s">
        <v>318</v>
      </c>
      <c r="Q518" s="254" t="s">
        <v>319</v>
      </c>
      <c r="R518" s="254" t="s">
        <v>341</v>
      </c>
      <c r="S518" s="254" t="s">
        <v>324</v>
      </c>
      <c r="T518" s="254"/>
      <c r="U518" s="254" t="s">
        <v>322</v>
      </c>
      <c r="V518" s="254" t="s">
        <v>355</v>
      </c>
      <c r="W518" s="254" t="s">
        <v>1389</v>
      </c>
      <c r="AD518" s="164">
        <v>26</v>
      </c>
      <c r="AE518" s="163">
        <v>515</v>
      </c>
    </row>
    <row r="519" spans="1:31" ht="12" customHeight="1">
      <c r="A519" s="254" t="s">
        <v>1404</v>
      </c>
      <c r="B519" s="254" t="s">
        <v>1385</v>
      </c>
      <c r="C519" s="255" t="s">
        <v>1405</v>
      </c>
      <c r="D519" s="255" t="s">
        <v>313</v>
      </c>
      <c r="E519" s="256" t="s">
        <v>368</v>
      </c>
      <c r="F519" s="257">
        <v>285.60000000000002</v>
      </c>
      <c r="G519" s="258" t="s">
        <v>315</v>
      </c>
      <c r="H519" s="259"/>
      <c r="I519" s="260">
        <f t="shared" si="19"/>
        <v>274.2</v>
      </c>
      <c r="J519" s="261" t="s">
        <v>315</v>
      </c>
      <c r="K519" s="262">
        <v>1</v>
      </c>
      <c r="L519" s="263" t="s">
        <v>316</v>
      </c>
      <c r="M519" s="264">
        <v>0.5</v>
      </c>
      <c r="N519" s="263" t="s">
        <v>317</v>
      </c>
      <c r="O519" s="265">
        <v>2.25</v>
      </c>
      <c r="P519" s="266" t="s">
        <v>318</v>
      </c>
      <c r="Q519" s="254" t="s">
        <v>349</v>
      </c>
      <c r="R519" s="254" t="s">
        <v>341</v>
      </c>
      <c r="S519" s="254" t="s">
        <v>324</v>
      </c>
      <c r="T519" s="254"/>
      <c r="U519" s="254" t="s">
        <v>322</v>
      </c>
      <c r="V519" s="254" t="s">
        <v>320</v>
      </c>
      <c r="W519" s="254" t="s">
        <v>1389</v>
      </c>
      <c r="AD519" s="164">
        <v>27</v>
      </c>
      <c r="AE519" s="163">
        <v>516</v>
      </c>
    </row>
    <row r="520" spans="1:31" ht="12" customHeight="1">
      <c r="A520" s="254" t="s">
        <v>1406</v>
      </c>
      <c r="B520" s="254" t="s">
        <v>1407</v>
      </c>
      <c r="C520" s="255" t="s">
        <v>1408</v>
      </c>
      <c r="D520" s="255" t="s">
        <v>313</v>
      </c>
      <c r="E520" s="256" t="s">
        <v>371</v>
      </c>
      <c r="F520" s="257">
        <v>1095.4000000000001</v>
      </c>
      <c r="G520" s="258" t="s">
        <v>315</v>
      </c>
      <c r="H520" s="259"/>
      <c r="I520" s="260">
        <f t="shared" si="19"/>
        <v>1051.5999999999999</v>
      </c>
      <c r="J520" s="261" t="s">
        <v>315</v>
      </c>
      <c r="K520" s="262">
        <v>1</v>
      </c>
      <c r="L520" s="263" t="s">
        <v>316</v>
      </c>
      <c r="M520" s="264">
        <v>1.18</v>
      </c>
      <c r="N520" s="263" t="s">
        <v>317</v>
      </c>
      <c r="O520" s="265">
        <v>5.8</v>
      </c>
      <c r="P520" s="266" t="s">
        <v>318</v>
      </c>
      <c r="Q520" s="254" t="s">
        <v>319</v>
      </c>
      <c r="R520" s="254" t="s">
        <v>1410</v>
      </c>
      <c r="S520" s="254" t="s">
        <v>324</v>
      </c>
      <c r="T520" s="254"/>
      <c r="U520" s="254" t="s">
        <v>1037</v>
      </c>
      <c r="V520" s="254" t="s">
        <v>320</v>
      </c>
      <c r="W520" s="254" t="s">
        <v>1409</v>
      </c>
      <c r="AD520" s="164">
        <v>5</v>
      </c>
      <c r="AE520" s="163">
        <v>517</v>
      </c>
    </row>
    <row r="521" spans="1:31" ht="12" customHeight="1">
      <c r="A521" s="254" t="s">
        <v>1411</v>
      </c>
      <c r="B521" s="254" t="s">
        <v>1407</v>
      </c>
      <c r="C521" s="255" t="s">
        <v>1412</v>
      </c>
      <c r="D521" s="255" t="s">
        <v>313</v>
      </c>
      <c r="E521" s="256" t="s">
        <v>371</v>
      </c>
      <c r="F521" s="257">
        <v>1118.8</v>
      </c>
      <c r="G521" s="258" t="s">
        <v>315</v>
      </c>
      <c r="H521" s="259"/>
      <c r="I521" s="260">
        <f t="shared" si="19"/>
        <v>1074</v>
      </c>
      <c r="J521" s="261" t="s">
        <v>315</v>
      </c>
      <c r="K521" s="262">
        <v>1</v>
      </c>
      <c r="L521" s="263" t="s">
        <v>316</v>
      </c>
      <c r="M521" s="264">
        <v>0</v>
      </c>
      <c r="N521" s="263" t="s">
        <v>317</v>
      </c>
      <c r="O521" s="265">
        <v>0</v>
      </c>
      <c r="P521" s="266" t="s">
        <v>318</v>
      </c>
      <c r="Q521" s="254" t="s">
        <v>349</v>
      </c>
      <c r="R521" s="254" t="s">
        <v>1410</v>
      </c>
      <c r="S521" s="254" t="s">
        <v>324</v>
      </c>
      <c r="T521" s="254"/>
      <c r="U521" s="254" t="s">
        <v>1037</v>
      </c>
      <c r="V521" s="254" t="s">
        <v>320</v>
      </c>
      <c r="W521" s="254" t="s">
        <v>376</v>
      </c>
      <c r="AD521" s="164">
        <v>6</v>
      </c>
      <c r="AE521" s="163">
        <v>518</v>
      </c>
    </row>
    <row r="522" spans="1:31" ht="12" customHeight="1">
      <c r="A522" s="254" t="s">
        <v>3491</v>
      </c>
      <c r="B522" s="254" t="s">
        <v>1407</v>
      </c>
      <c r="C522" s="255" t="s">
        <v>3492</v>
      </c>
      <c r="D522" s="255" t="s">
        <v>313</v>
      </c>
      <c r="E522" s="256" t="s">
        <v>371</v>
      </c>
      <c r="F522" s="257">
        <v>1118.8</v>
      </c>
      <c r="G522" s="258" t="s">
        <v>315</v>
      </c>
      <c r="H522" s="259"/>
      <c r="I522" s="260">
        <f t="shared" si="19"/>
        <v>1074</v>
      </c>
      <c r="J522" s="261" t="s">
        <v>315</v>
      </c>
      <c r="K522" s="262">
        <v>1</v>
      </c>
      <c r="L522" s="263" t="s">
        <v>316</v>
      </c>
      <c r="M522" s="264">
        <v>0</v>
      </c>
      <c r="N522" s="263" t="s">
        <v>317</v>
      </c>
      <c r="O522" s="265">
        <v>0</v>
      </c>
      <c r="P522" s="266" t="s">
        <v>318</v>
      </c>
      <c r="Q522" s="254" t="s">
        <v>349</v>
      </c>
      <c r="R522" s="254" t="s">
        <v>1410</v>
      </c>
      <c r="S522" s="254" t="s">
        <v>324</v>
      </c>
      <c r="T522" s="254"/>
      <c r="U522" s="254" t="s">
        <v>1037</v>
      </c>
      <c r="V522" s="254" t="s">
        <v>320</v>
      </c>
      <c r="W522" s="254" t="s">
        <v>376</v>
      </c>
      <c r="AD522" s="164">
        <v>10</v>
      </c>
      <c r="AE522" s="163">
        <v>519</v>
      </c>
    </row>
    <row r="523" spans="1:31" ht="12" customHeight="1">
      <c r="A523" s="254" t="s">
        <v>3195</v>
      </c>
      <c r="B523" s="254" t="s">
        <v>1414</v>
      </c>
      <c r="C523" s="255" t="s">
        <v>3196</v>
      </c>
      <c r="D523" s="255" t="s">
        <v>313</v>
      </c>
      <c r="E523" s="256" t="s">
        <v>371</v>
      </c>
      <c r="F523" s="257">
        <v>359.4</v>
      </c>
      <c r="G523" s="258" t="s">
        <v>315</v>
      </c>
      <c r="H523" s="259"/>
      <c r="I523" s="260">
        <f t="shared" si="19"/>
        <v>345</v>
      </c>
      <c r="J523" s="261" t="s">
        <v>315</v>
      </c>
      <c r="K523" s="262">
        <v>1</v>
      </c>
      <c r="L523" s="263" t="s">
        <v>316</v>
      </c>
      <c r="M523" s="264">
        <v>0</v>
      </c>
      <c r="N523" s="263" t="s">
        <v>317</v>
      </c>
      <c r="O523" s="265">
        <v>0</v>
      </c>
      <c r="P523" s="266" t="s">
        <v>318</v>
      </c>
      <c r="Q523" s="254" t="s">
        <v>339</v>
      </c>
      <c r="R523" s="254" t="s">
        <v>1410</v>
      </c>
      <c r="S523" s="254" t="s">
        <v>324</v>
      </c>
      <c r="T523" s="254"/>
      <c r="U523" s="254" t="s">
        <v>1037</v>
      </c>
      <c r="V523" s="254" t="s">
        <v>320</v>
      </c>
      <c r="W523" s="254" t="s">
        <v>376</v>
      </c>
      <c r="AD523" s="164">
        <v>5</v>
      </c>
      <c r="AE523" s="163">
        <v>520</v>
      </c>
    </row>
    <row r="524" spans="1:31" ht="12" customHeight="1">
      <c r="A524" s="254" t="s">
        <v>1417</v>
      </c>
      <c r="B524" s="254" t="s">
        <v>1414</v>
      </c>
      <c r="C524" s="255" t="s">
        <v>1418</v>
      </c>
      <c r="D524" s="255" t="s">
        <v>313</v>
      </c>
      <c r="E524" s="256" t="s">
        <v>371</v>
      </c>
      <c r="F524" s="257">
        <v>368.2</v>
      </c>
      <c r="G524" s="258" t="s">
        <v>315</v>
      </c>
      <c r="H524" s="259"/>
      <c r="I524" s="260">
        <f t="shared" si="19"/>
        <v>353.5</v>
      </c>
      <c r="J524" s="261" t="s">
        <v>315</v>
      </c>
      <c r="K524" s="262">
        <v>1</v>
      </c>
      <c r="L524" s="263" t="s">
        <v>316</v>
      </c>
      <c r="M524" s="264">
        <v>0.5</v>
      </c>
      <c r="N524" s="263" t="s">
        <v>317</v>
      </c>
      <c r="O524" s="265">
        <v>2.2999999999999998</v>
      </c>
      <c r="P524" s="266" t="s">
        <v>318</v>
      </c>
      <c r="Q524" s="254" t="s">
        <v>319</v>
      </c>
      <c r="R524" s="254" t="s">
        <v>1410</v>
      </c>
      <c r="S524" s="254" t="s">
        <v>324</v>
      </c>
      <c r="T524" s="254"/>
      <c r="U524" s="254" t="s">
        <v>1037</v>
      </c>
      <c r="V524" s="254" t="s">
        <v>320</v>
      </c>
      <c r="W524" s="254" t="s">
        <v>1419</v>
      </c>
      <c r="AD524" s="164">
        <v>6</v>
      </c>
      <c r="AE524" s="163">
        <v>521</v>
      </c>
    </row>
    <row r="525" spans="1:31" ht="12" customHeight="1">
      <c r="A525" s="254" t="s">
        <v>3197</v>
      </c>
      <c r="B525" s="254" t="s">
        <v>1414</v>
      </c>
      <c r="C525" s="255" t="s">
        <v>3198</v>
      </c>
      <c r="D525" s="255" t="s">
        <v>313</v>
      </c>
      <c r="E525" s="256" t="s">
        <v>371</v>
      </c>
      <c r="F525" s="257">
        <v>380.3</v>
      </c>
      <c r="G525" s="258" t="s">
        <v>315</v>
      </c>
      <c r="H525" s="259"/>
      <c r="I525" s="260">
        <f t="shared" si="19"/>
        <v>365.1</v>
      </c>
      <c r="J525" s="261" t="s">
        <v>315</v>
      </c>
      <c r="K525" s="262">
        <v>1</v>
      </c>
      <c r="L525" s="263" t="s">
        <v>316</v>
      </c>
      <c r="M525" s="264">
        <v>0</v>
      </c>
      <c r="N525" s="263" t="s">
        <v>317</v>
      </c>
      <c r="O525" s="265">
        <v>0</v>
      </c>
      <c r="P525" s="266" t="s">
        <v>318</v>
      </c>
      <c r="Q525" s="254" t="s">
        <v>349</v>
      </c>
      <c r="R525" s="254" t="s">
        <v>1410</v>
      </c>
      <c r="S525" s="254" t="s">
        <v>324</v>
      </c>
      <c r="T525" s="254"/>
      <c r="U525" s="254" t="s">
        <v>1037</v>
      </c>
      <c r="V525" s="254" t="s">
        <v>320</v>
      </c>
      <c r="W525" s="254" t="s">
        <v>376</v>
      </c>
      <c r="AD525" s="164">
        <v>7</v>
      </c>
      <c r="AE525" s="163">
        <v>522</v>
      </c>
    </row>
    <row r="526" spans="1:31" ht="12" customHeight="1">
      <c r="A526" s="254" t="s">
        <v>1413</v>
      </c>
      <c r="B526" s="254" t="s">
        <v>1414</v>
      </c>
      <c r="C526" s="255" t="s">
        <v>1415</v>
      </c>
      <c r="D526" s="255" t="s">
        <v>313</v>
      </c>
      <c r="E526" s="256" t="s">
        <v>368</v>
      </c>
      <c r="F526" s="257">
        <v>359.4</v>
      </c>
      <c r="G526" s="258" t="s">
        <v>315</v>
      </c>
      <c r="H526" s="259"/>
      <c r="I526" s="260">
        <f t="shared" si="19"/>
        <v>345</v>
      </c>
      <c r="J526" s="261" t="s">
        <v>315</v>
      </c>
      <c r="K526" s="262">
        <v>1</v>
      </c>
      <c r="L526" s="263" t="s">
        <v>316</v>
      </c>
      <c r="M526" s="264">
        <v>0.48</v>
      </c>
      <c r="N526" s="263" t="s">
        <v>317</v>
      </c>
      <c r="O526" s="265">
        <v>2.2000000000000002</v>
      </c>
      <c r="P526" s="266" t="s">
        <v>318</v>
      </c>
      <c r="Q526" s="254" t="s">
        <v>339</v>
      </c>
      <c r="R526" s="254" t="s">
        <v>1410</v>
      </c>
      <c r="S526" s="254" t="s">
        <v>324</v>
      </c>
      <c r="T526" s="254"/>
      <c r="U526" s="254" t="s">
        <v>1037</v>
      </c>
      <c r="V526" s="254" t="s">
        <v>320</v>
      </c>
      <c r="W526" s="254" t="s">
        <v>1416</v>
      </c>
      <c r="AD526" s="164">
        <v>10</v>
      </c>
      <c r="AE526" s="163">
        <v>523</v>
      </c>
    </row>
    <row r="527" spans="1:31" ht="12" customHeight="1">
      <c r="A527" s="254" t="s">
        <v>1420</v>
      </c>
      <c r="B527" s="254" t="s">
        <v>1414</v>
      </c>
      <c r="C527" s="255" t="s">
        <v>1421</v>
      </c>
      <c r="D527" s="255" t="s">
        <v>313</v>
      </c>
      <c r="E527" s="256" t="s">
        <v>368</v>
      </c>
      <c r="F527" s="257">
        <v>368.1</v>
      </c>
      <c r="G527" s="258" t="s">
        <v>315</v>
      </c>
      <c r="H527" s="259"/>
      <c r="I527" s="260">
        <f t="shared" si="19"/>
        <v>353.4</v>
      </c>
      <c r="J527" s="261" t="s">
        <v>315</v>
      </c>
      <c r="K527" s="262">
        <v>1</v>
      </c>
      <c r="L527" s="263" t="s">
        <v>316</v>
      </c>
      <c r="M527" s="264">
        <v>0.5</v>
      </c>
      <c r="N527" s="263" t="s">
        <v>317</v>
      </c>
      <c r="O527" s="265">
        <v>2.2999999999999998</v>
      </c>
      <c r="P527" s="266" t="s">
        <v>318</v>
      </c>
      <c r="Q527" s="254" t="s">
        <v>319</v>
      </c>
      <c r="R527" s="254" t="s">
        <v>1410</v>
      </c>
      <c r="S527" s="254" t="s">
        <v>324</v>
      </c>
      <c r="T527" s="254"/>
      <c r="U527" s="254" t="s">
        <v>1037</v>
      </c>
      <c r="V527" s="254" t="s">
        <v>320</v>
      </c>
      <c r="W527" s="254" t="s">
        <v>1419</v>
      </c>
      <c r="AD527" s="164">
        <v>11</v>
      </c>
      <c r="AE527" s="163">
        <v>524</v>
      </c>
    </row>
    <row r="528" spans="1:31" ht="12" customHeight="1">
      <c r="A528" s="254" t="s">
        <v>1422</v>
      </c>
      <c r="B528" s="254" t="s">
        <v>1414</v>
      </c>
      <c r="C528" s="255" t="s">
        <v>1423</v>
      </c>
      <c r="D528" s="255" t="s">
        <v>313</v>
      </c>
      <c r="E528" s="256" t="s">
        <v>368</v>
      </c>
      <c r="F528" s="257">
        <v>380.3</v>
      </c>
      <c r="G528" s="258" t="s">
        <v>315</v>
      </c>
      <c r="H528" s="259"/>
      <c r="I528" s="260">
        <f t="shared" si="19"/>
        <v>365.1</v>
      </c>
      <c r="J528" s="261" t="s">
        <v>315</v>
      </c>
      <c r="K528" s="262">
        <v>1</v>
      </c>
      <c r="L528" s="263" t="s">
        <v>316</v>
      </c>
      <c r="M528" s="264">
        <v>0.55000000000000004</v>
      </c>
      <c r="N528" s="263" t="s">
        <v>317</v>
      </c>
      <c r="O528" s="265">
        <v>2.5</v>
      </c>
      <c r="P528" s="266" t="s">
        <v>318</v>
      </c>
      <c r="Q528" s="254" t="s">
        <v>349</v>
      </c>
      <c r="R528" s="254" t="s">
        <v>1410</v>
      </c>
      <c r="S528" s="254" t="s">
        <v>324</v>
      </c>
      <c r="T528" s="254"/>
      <c r="U528" s="254" t="s">
        <v>1037</v>
      </c>
      <c r="V528" s="254" t="s">
        <v>320</v>
      </c>
      <c r="W528" s="254" t="s">
        <v>1416</v>
      </c>
      <c r="AD528" s="164">
        <v>12</v>
      </c>
      <c r="AE528" s="163">
        <v>525</v>
      </c>
    </row>
    <row r="529" spans="1:31" ht="12" customHeight="1">
      <c r="A529" s="254" t="s">
        <v>3008</v>
      </c>
      <c r="B529" s="254" t="s">
        <v>1425</v>
      </c>
      <c r="C529" s="255" t="s">
        <v>3009</v>
      </c>
      <c r="D529" s="255" t="s">
        <v>313</v>
      </c>
      <c r="E529" s="256" t="s">
        <v>371</v>
      </c>
      <c r="F529" s="257">
        <v>734.4</v>
      </c>
      <c r="G529" s="258" t="s">
        <v>315</v>
      </c>
      <c r="H529" s="259"/>
      <c r="I529" s="260">
        <f t="shared" si="19"/>
        <v>705</v>
      </c>
      <c r="J529" s="261" t="s">
        <v>315</v>
      </c>
      <c r="K529" s="262">
        <v>1</v>
      </c>
      <c r="L529" s="263" t="s">
        <v>316</v>
      </c>
      <c r="M529" s="264">
        <v>0</v>
      </c>
      <c r="N529" s="263" t="s">
        <v>317</v>
      </c>
      <c r="O529" s="265">
        <v>0</v>
      </c>
      <c r="P529" s="266" t="s">
        <v>318</v>
      </c>
      <c r="Q529" s="254" t="s">
        <v>339</v>
      </c>
      <c r="R529" s="254" t="s">
        <v>1410</v>
      </c>
      <c r="S529" s="254" t="s">
        <v>324</v>
      </c>
      <c r="T529" s="254"/>
      <c r="U529" s="254" t="s">
        <v>1037</v>
      </c>
      <c r="V529" s="254" t="s">
        <v>320</v>
      </c>
      <c r="W529" s="254" t="s">
        <v>376</v>
      </c>
      <c r="AD529" s="164">
        <v>5</v>
      </c>
      <c r="AE529" s="163">
        <v>526</v>
      </c>
    </row>
    <row r="530" spans="1:31" ht="12" customHeight="1">
      <c r="A530" s="254" t="s">
        <v>1428</v>
      </c>
      <c r="B530" s="254" t="s">
        <v>1425</v>
      </c>
      <c r="C530" s="255" t="s">
        <v>1429</v>
      </c>
      <c r="D530" s="255" t="s">
        <v>313</v>
      </c>
      <c r="E530" s="256" t="s">
        <v>371</v>
      </c>
      <c r="F530" s="257">
        <v>748.5</v>
      </c>
      <c r="G530" s="258" t="s">
        <v>315</v>
      </c>
      <c r="H530" s="259"/>
      <c r="I530" s="260">
        <f t="shared" si="19"/>
        <v>718.6</v>
      </c>
      <c r="J530" s="261" t="s">
        <v>315</v>
      </c>
      <c r="K530" s="262">
        <v>1</v>
      </c>
      <c r="L530" s="263" t="s">
        <v>316</v>
      </c>
      <c r="M530" s="264">
        <v>0.5</v>
      </c>
      <c r="N530" s="263" t="s">
        <v>317</v>
      </c>
      <c r="O530" s="265">
        <v>2.2999999999999998</v>
      </c>
      <c r="P530" s="266" t="s">
        <v>318</v>
      </c>
      <c r="Q530" s="254" t="s">
        <v>319</v>
      </c>
      <c r="R530" s="254" t="s">
        <v>1410</v>
      </c>
      <c r="S530" s="254" t="s">
        <v>324</v>
      </c>
      <c r="T530" s="254"/>
      <c r="U530" s="254" t="s">
        <v>1037</v>
      </c>
      <c r="V530" s="254" t="s">
        <v>344</v>
      </c>
      <c r="W530" s="254" t="s">
        <v>1427</v>
      </c>
      <c r="AD530" s="164">
        <v>6</v>
      </c>
      <c r="AE530" s="163">
        <v>527</v>
      </c>
    </row>
    <row r="531" spans="1:31" ht="12" customHeight="1">
      <c r="A531" s="254" t="s">
        <v>1434</v>
      </c>
      <c r="B531" s="254" t="s">
        <v>1425</v>
      </c>
      <c r="C531" s="255" t="s">
        <v>1435</v>
      </c>
      <c r="D531" s="255" t="s">
        <v>313</v>
      </c>
      <c r="E531" s="256" t="s">
        <v>371</v>
      </c>
      <c r="F531" s="257">
        <v>775.7</v>
      </c>
      <c r="G531" s="258" t="s">
        <v>315</v>
      </c>
      <c r="H531" s="259"/>
      <c r="I531" s="260">
        <f t="shared" si="19"/>
        <v>744.7</v>
      </c>
      <c r="J531" s="261" t="s">
        <v>315</v>
      </c>
      <c r="K531" s="262">
        <v>1</v>
      </c>
      <c r="L531" s="263" t="s">
        <v>316</v>
      </c>
      <c r="M531" s="264">
        <v>0</v>
      </c>
      <c r="N531" s="263" t="s">
        <v>317</v>
      </c>
      <c r="O531" s="265">
        <v>0</v>
      </c>
      <c r="P531" s="266" t="s">
        <v>318</v>
      </c>
      <c r="Q531" s="254" t="s">
        <v>349</v>
      </c>
      <c r="R531" s="254" t="s">
        <v>1410</v>
      </c>
      <c r="S531" s="254" t="s">
        <v>324</v>
      </c>
      <c r="T531" s="254"/>
      <c r="U531" s="254" t="s">
        <v>1037</v>
      </c>
      <c r="V531" s="254" t="s">
        <v>320</v>
      </c>
      <c r="W531" s="254" t="s">
        <v>376</v>
      </c>
      <c r="AD531" s="164">
        <v>7</v>
      </c>
      <c r="AE531" s="163">
        <v>528</v>
      </c>
    </row>
    <row r="532" spans="1:31" ht="12" customHeight="1">
      <c r="A532" s="254" t="s">
        <v>1424</v>
      </c>
      <c r="B532" s="254" t="s">
        <v>1425</v>
      </c>
      <c r="C532" s="255" t="s">
        <v>1426</v>
      </c>
      <c r="D532" s="255" t="s">
        <v>313</v>
      </c>
      <c r="E532" s="256" t="s">
        <v>368</v>
      </c>
      <c r="F532" s="257">
        <v>734.4</v>
      </c>
      <c r="G532" s="258" t="s">
        <v>315</v>
      </c>
      <c r="H532" s="259"/>
      <c r="I532" s="260">
        <f t="shared" si="19"/>
        <v>705</v>
      </c>
      <c r="J532" s="261" t="s">
        <v>315</v>
      </c>
      <c r="K532" s="262">
        <v>1</v>
      </c>
      <c r="L532" s="263" t="s">
        <v>316</v>
      </c>
      <c r="M532" s="264">
        <v>0.47</v>
      </c>
      <c r="N532" s="263" t="s">
        <v>317</v>
      </c>
      <c r="O532" s="265">
        <v>2.15</v>
      </c>
      <c r="P532" s="266" t="s">
        <v>318</v>
      </c>
      <c r="Q532" s="254" t="s">
        <v>339</v>
      </c>
      <c r="R532" s="254" t="s">
        <v>1410</v>
      </c>
      <c r="S532" s="254" t="s">
        <v>324</v>
      </c>
      <c r="T532" s="254"/>
      <c r="U532" s="254" t="s">
        <v>1037</v>
      </c>
      <c r="V532" s="254" t="s">
        <v>320</v>
      </c>
      <c r="W532" s="254" t="s">
        <v>1427</v>
      </c>
      <c r="AD532" s="164">
        <v>10</v>
      </c>
      <c r="AE532" s="163">
        <v>529</v>
      </c>
    </row>
    <row r="533" spans="1:31" ht="12" customHeight="1">
      <c r="A533" s="254" t="s">
        <v>1432</v>
      </c>
      <c r="B533" s="254" t="s">
        <v>1425</v>
      </c>
      <c r="C533" s="255" t="s">
        <v>1433</v>
      </c>
      <c r="D533" s="255" t="s">
        <v>313</v>
      </c>
      <c r="E533" s="256" t="s">
        <v>368</v>
      </c>
      <c r="F533" s="257">
        <v>748.5</v>
      </c>
      <c r="G533" s="258" t="s">
        <v>315</v>
      </c>
      <c r="H533" s="259"/>
      <c r="I533" s="260">
        <f t="shared" si="19"/>
        <v>718.6</v>
      </c>
      <c r="J533" s="261" t="s">
        <v>315</v>
      </c>
      <c r="K533" s="262">
        <v>1</v>
      </c>
      <c r="L533" s="263" t="s">
        <v>316</v>
      </c>
      <c r="M533" s="264">
        <v>0.5</v>
      </c>
      <c r="N533" s="263" t="s">
        <v>317</v>
      </c>
      <c r="O533" s="265">
        <v>2.2999999999999998</v>
      </c>
      <c r="P533" s="266" t="s">
        <v>318</v>
      </c>
      <c r="Q533" s="254" t="s">
        <v>319</v>
      </c>
      <c r="R533" s="254" t="s">
        <v>1410</v>
      </c>
      <c r="S533" s="254" t="s">
        <v>324</v>
      </c>
      <c r="T533" s="254"/>
      <c r="U533" s="254" t="s">
        <v>1037</v>
      </c>
      <c r="V533" s="254" t="s">
        <v>344</v>
      </c>
      <c r="W533" s="254" t="s">
        <v>1427</v>
      </c>
      <c r="AD533" s="164">
        <v>11</v>
      </c>
      <c r="AE533" s="163">
        <v>530</v>
      </c>
    </row>
    <row r="534" spans="1:31" ht="12" customHeight="1">
      <c r="A534" s="254" t="s">
        <v>1436</v>
      </c>
      <c r="B534" s="254" t="s">
        <v>1425</v>
      </c>
      <c r="C534" s="255" t="s">
        <v>1437</v>
      </c>
      <c r="D534" s="255" t="s">
        <v>313</v>
      </c>
      <c r="E534" s="256" t="s">
        <v>368</v>
      </c>
      <c r="F534" s="257">
        <v>775.7</v>
      </c>
      <c r="G534" s="258" t="s">
        <v>315</v>
      </c>
      <c r="H534" s="259"/>
      <c r="I534" s="260">
        <f t="shared" si="19"/>
        <v>744.7</v>
      </c>
      <c r="J534" s="261" t="s">
        <v>315</v>
      </c>
      <c r="K534" s="262">
        <v>1</v>
      </c>
      <c r="L534" s="263" t="s">
        <v>316</v>
      </c>
      <c r="M534" s="264">
        <v>0.52</v>
      </c>
      <c r="N534" s="263" t="s">
        <v>317</v>
      </c>
      <c r="O534" s="265">
        <v>2.4</v>
      </c>
      <c r="P534" s="266" t="s">
        <v>318</v>
      </c>
      <c r="Q534" s="254" t="s">
        <v>349</v>
      </c>
      <c r="R534" s="254" t="s">
        <v>1410</v>
      </c>
      <c r="S534" s="254" t="s">
        <v>324</v>
      </c>
      <c r="T534" s="254"/>
      <c r="U534" s="254" t="s">
        <v>1037</v>
      </c>
      <c r="V534" s="254" t="s">
        <v>320</v>
      </c>
      <c r="W534" s="254" t="s">
        <v>1427</v>
      </c>
      <c r="AD534" s="164">
        <v>12</v>
      </c>
      <c r="AE534" s="163">
        <v>531</v>
      </c>
    </row>
    <row r="535" spans="1:31" ht="12" customHeight="1">
      <c r="A535" s="254" t="s">
        <v>1430</v>
      </c>
      <c r="B535" s="254" t="s">
        <v>1425</v>
      </c>
      <c r="C535" s="255" t="s">
        <v>1431</v>
      </c>
      <c r="D535" s="255" t="s">
        <v>313</v>
      </c>
      <c r="E535" s="256" t="s">
        <v>354</v>
      </c>
      <c r="F535" s="257">
        <v>748.5</v>
      </c>
      <c r="G535" s="258" t="s">
        <v>315</v>
      </c>
      <c r="H535" s="259">
        <v>501.5</v>
      </c>
      <c r="I535" s="260">
        <f t="shared" si="19"/>
        <v>718.6</v>
      </c>
      <c r="J535" s="261" t="s">
        <v>315</v>
      </c>
      <c r="K535" s="262">
        <v>1</v>
      </c>
      <c r="L535" s="263" t="s">
        <v>316</v>
      </c>
      <c r="M535" s="264">
        <v>0.5</v>
      </c>
      <c r="N535" s="263" t="s">
        <v>317</v>
      </c>
      <c r="O535" s="265">
        <v>2.2999999999999998</v>
      </c>
      <c r="P535" s="266" t="s">
        <v>318</v>
      </c>
      <c r="Q535" s="254" t="s">
        <v>319</v>
      </c>
      <c r="R535" s="254" t="s">
        <v>1410</v>
      </c>
      <c r="S535" s="254" t="s">
        <v>324</v>
      </c>
      <c r="T535" s="254" t="s">
        <v>4186</v>
      </c>
      <c r="U535" s="254" t="s">
        <v>1037</v>
      </c>
      <c r="V535" s="254" t="s">
        <v>344</v>
      </c>
      <c r="W535" s="254" t="s">
        <v>1427</v>
      </c>
      <c r="AD535" s="164">
        <v>15</v>
      </c>
      <c r="AE535" s="163">
        <v>532</v>
      </c>
    </row>
    <row r="536" spans="1:31" ht="12" customHeight="1">
      <c r="A536" s="254" t="s">
        <v>1438</v>
      </c>
      <c r="B536" s="254" t="s">
        <v>1439</v>
      </c>
      <c r="C536" s="255" t="s">
        <v>1440</v>
      </c>
      <c r="D536" s="255" t="s">
        <v>313</v>
      </c>
      <c r="E536" s="256" t="s">
        <v>368</v>
      </c>
      <c r="F536" s="257">
        <v>517</v>
      </c>
      <c r="G536" s="258" t="s">
        <v>315</v>
      </c>
      <c r="H536" s="259"/>
      <c r="I536" s="260">
        <f t="shared" si="19"/>
        <v>496.3</v>
      </c>
      <c r="J536" s="261" t="s">
        <v>315</v>
      </c>
      <c r="K536" s="262">
        <v>1</v>
      </c>
      <c r="L536" s="263" t="s">
        <v>316</v>
      </c>
      <c r="M536" s="264">
        <v>0.56999999999999995</v>
      </c>
      <c r="N536" s="263" t="s">
        <v>317</v>
      </c>
      <c r="O536" s="265">
        <v>2.78</v>
      </c>
      <c r="P536" s="266" t="s">
        <v>318</v>
      </c>
      <c r="Q536" s="254" t="s">
        <v>319</v>
      </c>
      <c r="R536" s="254" t="s">
        <v>1442</v>
      </c>
      <c r="S536" s="254" t="s">
        <v>324</v>
      </c>
      <c r="T536" s="254"/>
      <c r="U536" s="254" t="s">
        <v>1037</v>
      </c>
      <c r="V536" s="254" t="s">
        <v>320</v>
      </c>
      <c r="W536" s="254" t="s">
        <v>1441</v>
      </c>
      <c r="AD536" s="164">
        <v>5</v>
      </c>
      <c r="AE536" s="163">
        <v>533</v>
      </c>
    </row>
    <row r="537" spans="1:31" ht="12" customHeight="1">
      <c r="A537" s="254" t="s">
        <v>336</v>
      </c>
      <c r="B537" s="254" t="s">
        <v>337</v>
      </c>
      <c r="C537" s="255" t="s">
        <v>338</v>
      </c>
      <c r="D537" s="255" t="s">
        <v>313</v>
      </c>
      <c r="E537" s="256" t="s">
        <v>314</v>
      </c>
      <c r="F537" s="257">
        <v>707.9</v>
      </c>
      <c r="G537" s="258" t="s">
        <v>315</v>
      </c>
      <c r="H537" s="259">
        <v>334.8</v>
      </c>
      <c r="I537" s="267">
        <v>334.8</v>
      </c>
      <c r="J537" s="261" t="s">
        <v>315</v>
      </c>
      <c r="K537" s="262">
        <v>1</v>
      </c>
      <c r="L537" s="263" t="s">
        <v>316</v>
      </c>
      <c r="M537" s="264">
        <v>0.94</v>
      </c>
      <c r="N537" s="263" t="s">
        <v>317</v>
      </c>
      <c r="O537" s="265">
        <v>4.2</v>
      </c>
      <c r="P537" s="266" t="s">
        <v>318</v>
      </c>
      <c r="Q537" s="254" t="s">
        <v>339</v>
      </c>
      <c r="R537" s="254" t="s">
        <v>341</v>
      </c>
      <c r="S537" s="254" t="s">
        <v>324</v>
      </c>
      <c r="T537" s="254" t="s">
        <v>325</v>
      </c>
      <c r="U537" s="254" t="s">
        <v>322</v>
      </c>
      <c r="V537" s="254" t="s">
        <v>320</v>
      </c>
      <c r="W537" s="254" t="s">
        <v>340</v>
      </c>
      <c r="AD537" s="164">
        <v>5</v>
      </c>
      <c r="AE537" s="163">
        <v>534</v>
      </c>
    </row>
    <row r="538" spans="1:31" ht="12" customHeight="1">
      <c r="A538" s="254" t="s">
        <v>345</v>
      </c>
      <c r="B538" s="254" t="s">
        <v>337</v>
      </c>
      <c r="C538" s="255" t="s">
        <v>346</v>
      </c>
      <c r="D538" s="255" t="s">
        <v>313</v>
      </c>
      <c r="E538" s="256" t="s">
        <v>314</v>
      </c>
      <c r="F538" s="257">
        <v>725.1</v>
      </c>
      <c r="G538" s="258" t="s">
        <v>315</v>
      </c>
      <c r="H538" s="259">
        <v>378.2</v>
      </c>
      <c r="I538" s="267">
        <v>378.2</v>
      </c>
      <c r="J538" s="261" t="s">
        <v>315</v>
      </c>
      <c r="K538" s="262">
        <v>1</v>
      </c>
      <c r="L538" s="263" t="s">
        <v>316</v>
      </c>
      <c r="M538" s="264">
        <v>0.98</v>
      </c>
      <c r="N538" s="263" t="s">
        <v>317</v>
      </c>
      <c r="O538" s="265">
        <v>4.3499999999999996</v>
      </c>
      <c r="P538" s="266" t="s">
        <v>318</v>
      </c>
      <c r="Q538" s="254" t="s">
        <v>319</v>
      </c>
      <c r="R538" s="254" t="s">
        <v>341</v>
      </c>
      <c r="S538" s="254" t="s">
        <v>324</v>
      </c>
      <c r="T538" s="254" t="s">
        <v>325</v>
      </c>
      <c r="U538" s="254" t="s">
        <v>322</v>
      </c>
      <c r="V538" s="254" t="s">
        <v>344</v>
      </c>
      <c r="W538" s="254" t="s">
        <v>340</v>
      </c>
      <c r="AD538" s="164">
        <v>6</v>
      </c>
      <c r="AE538" s="163">
        <v>535</v>
      </c>
    </row>
    <row r="539" spans="1:31" ht="12" customHeight="1">
      <c r="A539" s="254" t="s">
        <v>1451</v>
      </c>
      <c r="B539" s="254" t="s">
        <v>337</v>
      </c>
      <c r="C539" s="255" t="s">
        <v>1452</v>
      </c>
      <c r="D539" s="255" t="s">
        <v>313</v>
      </c>
      <c r="E539" s="256" t="s">
        <v>314</v>
      </c>
      <c r="F539" s="257">
        <v>744.6</v>
      </c>
      <c r="G539" s="258" t="s">
        <v>315</v>
      </c>
      <c r="H539" s="259">
        <v>308.10000000000002</v>
      </c>
      <c r="I539" s="267">
        <v>308.10000000000002</v>
      </c>
      <c r="J539" s="261" t="s">
        <v>315</v>
      </c>
      <c r="K539" s="262">
        <v>1</v>
      </c>
      <c r="L539" s="263" t="s">
        <v>316</v>
      </c>
      <c r="M539" s="264">
        <v>1.1399999999999999</v>
      </c>
      <c r="N539" s="263" t="s">
        <v>317</v>
      </c>
      <c r="O539" s="265">
        <v>4.55</v>
      </c>
      <c r="P539" s="266" t="s">
        <v>318</v>
      </c>
      <c r="Q539" s="254" t="s">
        <v>349</v>
      </c>
      <c r="R539" s="254" t="s">
        <v>341</v>
      </c>
      <c r="S539" s="254" t="s">
        <v>324</v>
      </c>
      <c r="T539" s="254" t="s">
        <v>325</v>
      </c>
      <c r="U539" s="254" t="s">
        <v>322</v>
      </c>
      <c r="V539" s="254" t="s">
        <v>320</v>
      </c>
      <c r="W539" s="254" t="s">
        <v>340</v>
      </c>
      <c r="AD539" s="164">
        <v>7</v>
      </c>
      <c r="AE539" s="163">
        <v>536</v>
      </c>
    </row>
    <row r="540" spans="1:31" ht="12" customHeight="1">
      <c r="A540" s="254" t="s">
        <v>1443</v>
      </c>
      <c r="B540" s="254" t="s">
        <v>337</v>
      </c>
      <c r="C540" s="255" t="s">
        <v>1444</v>
      </c>
      <c r="D540" s="255" t="s">
        <v>313</v>
      </c>
      <c r="E540" s="256" t="s">
        <v>314</v>
      </c>
      <c r="F540" s="257">
        <v>707.9</v>
      </c>
      <c r="G540" s="258" t="s">
        <v>315</v>
      </c>
      <c r="H540" s="259">
        <v>281.39999999999998</v>
      </c>
      <c r="I540" s="267">
        <v>281.39999999999998</v>
      </c>
      <c r="J540" s="261" t="s">
        <v>315</v>
      </c>
      <c r="K540" s="262">
        <v>1</v>
      </c>
      <c r="L540" s="263" t="s">
        <v>316</v>
      </c>
      <c r="M540" s="264">
        <v>0</v>
      </c>
      <c r="N540" s="263" t="s">
        <v>317</v>
      </c>
      <c r="O540" s="265">
        <v>0</v>
      </c>
      <c r="P540" s="266" t="s">
        <v>318</v>
      </c>
      <c r="Q540" s="254" t="s">
        <v>339</v>
      </c>
      <c r="R540" s="254" t="s">
        <v>341</v>
      </c>
      <c r="S540" s="254" t="s">
        <v>324</v>
      </c>
      <c r="T540" s="254" t="s">
        <v>325</v>
      </c>
      <c r="U540" s="254" t="s">
        <v>322</v>
      </c>
      <c r="V540" s="254" t="s">
        <v>320</v>
      </c>
      <c r="W540" s="254" t="s">
        <v>376</v>
      </c>
      <c r="AD540" s="164">
        <v>10</v>
      </c>
      <c r="AE540" s="163">
        <v>537</v>
      </c>
    </row>
    <row r="541" spans="1:31" ht="12" customHeight="1">
      <c r="A541" s="254" t="s">
        <v>1449</v>
      </c>
      <c r="B541" s="254" t="s">
        <v>337</v>
      </c>
      <c r="C541" s="255" t="s">
        <v>1450</v>
      </c>
      <c r="D541" s="255" t="s">
        <v>313</v>
      </c>
      <c r="E541" s="256" t="s">
        <v>314</v>
      </c>
      <c r="F541" s="257">
        <v>725.1</v>
      </c>
      <c r="G541" s="258" t="s">
        <v>315</v>
      </c>
      <c r="H541" s="259">
        <v>354.8</v>
      </c>
      <c r="I541" s="267">
        <v>354.8</v>
      </c>
      <c r="J541" s="261" t="s">
        <v>315</v>
      </c>
      <c r="K541" s="262">
        <v>1</v>
      </c>
      <c r="L541" s="263" t="s">
        <v>316</v>
      </c>
      <c r="M541" s="264">
        <v>0.98</v>
      </c>
      <c r="N541" s="263" t="s">
        <v>317</v>
      </c>
      <c r="O541" s="265">
        <v>4.3499999999999996</v>
      </c>
      <c r="P541" s="266" t="s">
        <v>318</v>
      </c>
      <c r="Q541" s="254" t="s">
        <v>319</v>
      </c>
      <c r="R541" s="254" t="s">
        <v>341</v>
      </c>
      <c r="S541" s="254" t="s">
        <v>324</v>
      </c>
      <c r="T541" s="254" t="s">
        <v>325</v>
      </c>
      <c r="U541" s="254" t="s">
        <v>322</v>
      </c>
      <c r="V541" s="254" t="s">
        <v>344</v>
      </c>
      <c r="W541" s="254" t="s">
        <v>340</v>
      </c>
      <c r="AD541" s="164">
        <v>11</v>
      </c>
      <c r="AE541" s="163">
        <v>538</v>
      </c>
    </row>
    <row r="542" spans="1:31" ht="12" customHeight="1">
      <c r="A542" s="254" t="s">
        <v>1453</v>
      </c>
      <c r="B542" s="254" t="s">
        <v>337</v>
      </c>
      <c r="C542" s="255" t="s">
        <v>1454</v>
      </c>
      <c r="D542" s="255" t="s">
        <v>313</v>
      </c>
      <c r="E542" s="256" t="s">
        <v>314</v>
      </c>
      <c r="F542" s="257">
        <v>744.6</v>
      </c>
      <c r="G542" s="258" t="s">
        <v>315</v>
      </c>
      <c r="H542" s="259">
        <v>307.7</v>
      </c>
      <c r="I542" s="267">
        <v>307.7</v>
      </c>
      <c r="J542" s="261" t="s">
        <v>315</v>
      </c>
      <c r="K542" s="262">
        <v>1</v>
      </c>
      <c r="L542" s="263" t="s">
        <v>316</v>
      </c>
      <c r="M542" s="264">
        <v>1.1399999999999999</v>
      </c>
      <c r="N542" s="263" t="s">
        <v>317</v>
      </c>
      <c r="O542" s="265">
        <v>4.55</v>
      </c>
      <c r="P542" s="266" t="s">
        <v>318</v>
      </c>
      <c r="Q542" s="254" t="s">
        <v>349</v>
      </c>
      <c r="R542" s="254" t="s">
        <v>341</v>
      </c>
      <c r="S542" s="254" t="s">
        <v>324</v>
      </c>
      <c r="T542" s="254" t="s">
        <v>325</v>
      </c>
      <c r="U542" s="254" t="s">
        <v>322</v>
      </c>
      <c r="V542" s="254" t="s">
        <v>320</v>
      </c>
      <c r="W542" s="254" t="s">
        <v>340</v>
      </c>
      <c r="AD542" s="164">
        <v>12</v>
      </c>
      <c r="AE542" s="163">
        <v>539</v>
      </c>
    </row>
    <row r="543" spans="1:31" ht="12" customHeight="1">
      <c r="A543" s="254" t="s">
        <v>342</v>
      </c>
      <c r="B543" s="254" t="s">
        <v>337</v>
      </c>
      <c r="C543" s="255" t="s">
        <v>343</v>
      </c>
      <c r="D543" s="255" t="s">
        <v>313</v>
      </c>
      <c r="E543" s="256" t="s">
        <v>314</v>
      </c>
      <c r="F543" s="257">
        <v>725.1</v>
      </c>
      <c r="G543" s="258" t="s">
        <v>315</v>
      </c>
      <c r="H543" s="259">
        <v>351.6</v>
      </c>
      <c r="I543" s="267">
        <v>351.6</v>
      </c>
      <c r="J543" s="261" t="s">
        <v>315</v>
      </c>
      <c r="K543" s="262">
        <v>1</v>
      </c>
      <c r="L543" s="263" t="s">
        <v>316</v>
      </c>
      <c r="M543" s="264">
        <v>0.98</v>
      </c>
      <c r="N543" s="263" t="s">
        <v>317</v>
      </c>
      <c r="O543" s="265">
        <v>4.3499999999999996</v>
      </c>
      <c r="P543" s="266" t="s">
        <v>318</v>
      </c>
      <c r="Q543" s="254" t="s">
        <v>319</v>
      </c>
      <c r="R543" s="254" t="s">
        <v>341</v>
      </c>
      <c r="S543" s="254" t="s">
        <v>324</v>
      </c>
      <c r="T543" s="254" t="s">
        <v>325</v>
      </c>
      <c r="U543" s="254" t="s">
        <v>322</v>
      </c>
      <c r="V543" s="254" t="s">
        <v>344</v>
      </c>
      <c r="W543" s="254" t="s">
        <v>340</v>
      </c>
      <c r="AD543" s="164">
        <v>15</v>
      </c>
      <c r="AE543" s="163">
        <v>540</v>
      </c>
    </row>
    <row r="544" spans="1:31" ht="12" customHeight="1">
      <c r="A544" s="254" t="s">
        <v>347</v>
      </c>
      <c r="B544" s="254" t="s">
        <v>337</v>
      </c>
      <c r="C544" s="255" t="s">
        <v>348</v>
      </c>
      <c r="D544" s="255" t="s">
        <v>313</v>
      </c>
      <c r="E544" s="256" t="s">
        <v>314</v>
      </c>
      <c r="F544" s="257">
        <v>744.6</v>
      </c>
      <c r="G544" s="258" t="s">
        <v>315</v>
      </c>
      <c r="H544" s="259">
        <v>333.5</v>
      </c>
      <c r="I544" s="267">
        <v>333.5</v>
      </c>
      <c r="J544" s="261" t="s">
        <v>315</v>
      </c>
      <c r="K544" s="262">
        <v>1</v>
      </c>
      <c r="L544" s="263" t="s">
        <v>316</v>
      </c>
      <c r="M544" s="264">
        <v>1.1399999999999999</v>
      </c>
      <c r="N544" s="263" t="s">
        <v>317</v>
      </c>
      <c r="O544" s="265">
        <v>4.55</v>
      </c>
      <c r="P544" s="266" t="s">
        <v>318</v>
      </c>
      <c r="Q544" s="254" t="s">
        <v>349</v>
      </c>
      <c r="R544" s="254" t="s">
        <v>341</v>
      </c>
      <c r="S544" s="254" t="s">
        <v>324</v>
      </c>
      <c r="T544" s="254" t="s">
        <v>325</v>
      </c>
      <c r="U544" s="254" t="s">
        <v>322</v>
      </c>
      <c r="V544" s="254" t="s">
        <v>350</v>
      </c>
      <c r="W544" s="254" t="s">
        <v>340</v>
      </c>
      <c r="AD544" s="164">
        <v>16</v>
      </c>
      <c r="AE544" s="163">
        <v>541</v>
      </c>
    </row>
    <row r="545" spans="1:31" ht="12" customHeight="1">
      <c r="A545" s="254" t="s">
        <v>1445</v>
      </c>
      <c r="B545" s="254" t="s">
        <v>337</v>
      </c>
      <c r="C545" s="255" t="s">
        <v>1446</v>
      </c>
      <c r="D545" s="255" t="s">
        <v>313</v>
      </c>
      <c r="E545" s="256" t="s">
        <v>314</v>
      </c>
      <c r="F545" s="257">
        <v>725.1</v>
      </c>
      <c r="G545" s="258" t="s">
        <v>315</v>
      </c>
      <c r="H545" s="259">
        <v>283.10000000000002</v>
      </c>
      <c r="I545" s="267">
        <v>283.10000000000002</v>
      </c>
      <c r="J545" s="261" t="s">
        <v>315</v>
      </c>
      <c r="K545" s="262">
        <v>1</v>
      </c>
      <c r="L545" s="263" t="s">
        <v>316</v>
      </c>
      <c r="M545" s="264">
        <v>0</v>
      </c>
      <c r="N545" s="263" t="s">
        <v>317</v>
      </c>
      <c r="O545" s="265">
        <v>0</v>
      </c>
      <c r="P545" s="266" t="s">
        <v>318</v>
      </c>
      <c r="Q545" s="254" t="s">
        <v>319</v>
      </c>
      <c r="R545" s="254" t="s">
        <v>341</v>
      </c>
      <c r="S545" s="254" t="s">
        <v>324</v>
      </c>
      <c r="T545" s="254" t="s">
        <v>325</v>
      </c>
      <c r="U545" s="254" t="s">
        <v>322</v>
      </c>
      <c r="V545" s="254" t="s">
        <v>320</v>
      </c>
      <c r="W545" s="254" t="s">
        <v>376</v>
      </c>
      <c r="AD545" s="164">
        <v>20</v>
      </c>
      <c r="AE545" s="163">
        <v>542</v>
      </c>
    </row>
    <row r="546" spans="1:31" ht="12" customHeight="1">
      <c r="A546" s="254" t="s">
        <v>1447</v>
      </c>
      <c r="B546" s="254" t="s">
        <v>337</v>
      </c>
      <c r="C546" s="255" t="s">
        <v>1448</v>
      </c>
      <c r="D546" s="255" t="s">
        <v>313</v>
      </c>
      <c r="E546" s="256" t="s">
        <v>314</v>
      </c>
      <c r="F546" s="257">
        <v>725.1</v>
      </c>
      <c r="G546" s="258" t="s">
        <v>315</v>
      </c>
      <c r="H546" s="259">
        <v>283.60000000000002</v>
      </c>
      <c r="I546" s="267">
        <v>283.60000000000002</v>
      </c>
      <c r="J546" s="261" t="s">
        <v>315</v>
      </c>
      <c r="K546" s="262">
        <v>1</v>
      </c>
      <c r="L546" s="263" t="s">
        <v>316</v>
      </c>
      <c r="M546" s="264">
        <v>0</v>
      </c>
      <c r="N546" s="263" t="s">
        <v>317</v>
      </c>
      <c r="O546" s="265">
        <v>0</v>
      </c>
      <c r="P546" s="266" t="s">
        <v>318</v>
      </c>
      <c r="Q546" s="254" t="s">
        <v>319</v>
      </c>
      <c r="R546" s="254" t="s">
        <v>341</v>
      </c>
      <c r="S546" s="254" t="s">
        <v>324</v>
      </c>
      <c r="T546" s="254" t="s">
        <v>325</v>
      </c>
      <c r="U546" s="254" t="s">
        <v>322</v>
      </c>
      <c r="V546" s="254" t="s">
        <v>320</v>
      </c>
      <c r="W546" s="254" t="s">
        <v>376</v>
      </c>
      <c r="AD546" s="164">
        <v>21</v>
      </c>
      <c r="AE546" s="163">
        <v>543</v>
      </c>
    </row>
    <row r="547" spans="1:31" ht="12" customHeight="1">
      <c r="A547" s="254" t="s">
        <v>1457</v>
      </c>
      <c r="B547" s="254" t="s">
        <v>352</v>
      </c>
      <c r="C547" s="255" t="s">
        <v>1458</v>
      </c>
      <c r="D547" s="255" t="s">
        <v>313</v>
      </c>
      <c r="E547" s="256" t="s">
        <v>354</v>
      </c>
      <c r="F547" s="257">
        <v>452</v>
      </c>
      <c r="G547" s="258" t="s">
        <v>315</v>
      </c>
      <c r="H547" s="259">
        <v>302.8</v>
      </c>
      <c r="I547" s="260">
        <f>ROUND(IF(F547&gt;0,+F547*(100-I$2)/100,""),1)</f>
        <v>433.9</v>
      </c>
      <c r="J547" s="261" t="s">
        <v>315</v>
      </c>
      <c r="K547" s="262">
        <v>1</v>
      </c>
      <c r="L547" s="263" t="s">
        <v>316</v>
      </c>
      <c r="M547" s="264">
        <v>0.55000000000000004</v>
      </c>
      <c r="N547" s="263" t="s">
        <v>317</v>
      </c>
      <c r="O547" s="265">
        <v>2.6</v>
      </c>
      <c r="P547" s="266" t="s">
        <v>318</v>
      </c>
      <c r="Q547" s="254" t="s">
        <v>339</v>
      </c>
      <c r="R547" s="254"/>
      <c r="S547" s="254" t="s">
        <v>324</v>
      </c>
      <c r="T547" s="254" t="s">
        <v>4186</v>
      </c>
      <c r="U547" s="254" t="s">
        <v>322</v>
      </c>
      <c r="V547" s="254" t="s">
        <v>320</v>
      </c>
      <c r="W547" s="254" t="s">
        <v>356</v>
      </c>
      <c r="AD547" s="164">
        <v>1</v>
      </c>
      <c r="AE547" s="163">
        <v>544</v>
      </c>
    </row>
    <row r="548" spans="1:31" ht="12" customHeight="1">
      <c r="A548" s="254" t="s">
        <v>1480</v>
      </c>
      <c r="B548" s="254" t="s">
        <v>352</v>
      </c>
      <c r="C548" s="255" t="s">
        <v>1481</v>
      </c>
      <c r="D548" s="255" t="s">
        <v>313</v>
      </c>
      <c r="E548" s="256" t="s">
        <v>354</v>
      </c>
      <c r="F548" s="257">
        <v>467.8</v>
      </c>
      <c r="G548" s="258" t="s">
        <v>315</v>
      </c>
      <c r="H548" s="259">
        <v>313.39999999999998</v>
      </c>
      <c r="I548" s="260">
        <f>ROUND(IF(F548&gt;0,+F548*(100-I$2)/100,""),1)</f>
        <v>449.1</v>
      </c>
      <c r="J548" s="261" t="s">
        <v>315</v>
      </c>
      <c r="K548" s="262">
        <v>1</v>
      </c>
      <c r="L548" s="263" t="s">
        <v>316</v>
      </c>
      <c r="M548" s="264">
        <v>0.56999999999999995</v>
      </c>
      <c r="N548" s="263" t="s">
        <v>317</v>
      </c>
      <c r="O548" s="265">
        <v>2.78</v>
      </c>
      <c r="P548" s="266" t="s">
        <v>318</v>
      </c>
      <c r="Q548" s="254" t="s">
        <v>319</v>
      </c>
      <c r="R548" s="254" t="s">
        <v>357</v>
      </c>
      <c r="S548" s="254" t="s">
        <v>324</v>
      </c>
      <c r="T548" s="254" t="s">
        <v>4186</v>
      </c>
      <c r="U548" s="254" t="s">
        <v>322</v>
      </c>
      <c r="V548" s="254" t="s">
        <v>320</v>
      </c>
      <c r="W548" s="254" t="s">
        <v>356</v>
      </c>
      <c r="AD548" s="164">
        <v>3</v>
      </c>
      <c r="AE548" s="163">
        <v>545</v>
      </c>
    </row>
    <row r="549" spans="1:31" ht="12" customHeight="1">
      <c r="A549" s="254" t="s">
        <v>1501</v>
      </c>
      <c r="B549" s="254" t="s">
        <v>352</v>
      </c>
      <c r="C549" s="255" t="s">
        <v>1502</v>
      </c>
      <c r="D549" s="255" t="s">
        <v>313</v>
      </c>
      <c r="E549" s="256" t="s">
        <v>371</v>
      </c>
      <c r="F549" s="257">
        <v>472.1</v>
      </c>
      <c r="G549" s="258" t="s">
        <v>315</v>
      </c>
      <c r="H549" s="259"/>
      <c r="I549" s="260">
        <f>ROUND(IF(F549&gt;0,+F549*(100-I$2)/100,""),1)</f>
        <v>453.2</v>
      </c>
      <c r="J549" s="261" t="s">
        <v>315</v>
      </c>
      <c r="K549" s="262">
        <v>1</v>
      </c>
      <c r="L549" s="263" t="s">
        <v>316</v>
      </c>
      <c r="M549" s="264">
        <v>0.6</v>
      </c>
      <c r="N549" s="263" t="s">
        <v>317</v>
      </c>
      <c r="O549" s="265">
        <v>2.95</v>
      </c>
      <c r="P549" s="266" t="s">
        <v>318</v>
      </c>
      <c r="Q549" s="254" t="s">
        <v>349</v>
      </c>
      <c r="R549" s="254"/>
      <c r="S549" s="254" t="s">
        <v>324</v>
      </c>
      <c r="T549" s="254"/>
      <c r="U549" s="254" t="s">
        <v>1503</v>
      </c>
      <c r="V549" s="254" t="s">
        <v>320</v>
      </c>
      <c r="W549" s="254" t="s">
        <v>356</v>
      </c>
      <c r="AD549" s="164">
        <v>4</v>
      </c>
      <c r="AE549" s="163">
        <v>546</v>
      </c>
    </row>
    <row r="550" spans="1:31" ht="12" customHeight="1">
      <c r="A550" s="254" t="s">
        <v>1455</v>
      </c>
      <c r="B550" s="254" t="s">
        <v>352</v>
      </c>
      <c r="C550" s="255" t="s">
        <v>1456</v>
      </c>
      <c r="D550" s="255" t="s">
        <v>313</v>
      </c>
      <c r="E550" s="256" t="s">
        <v>329</v>
      </c>
      <c r="F550" s="257">
        <v>423.2</v>
      </c>
      <c r="G550" s="258" t="s">
        <v>315</v>
      </c>
      <c r="H550" s="259"/>
      <c r="I550" s="267">
        <v>300.5</v>
      </c>
      <c r="J550" s="261" t="s">
        <v>315</v>
      </c>
      <c r="K550" s="262">
        <v>1</v>
      </c>
      <c r="L550" s="263" t="s">
        <v>316</v>
      </c>
      <c r="M550" s="264">
        <v>0.55000000000000004</v>
      </c>
      <c r="N550" s="263" t="s">
        <v>317</v>
      </c>
      <c r="O550" s="265">
        <v>2.6</v>
      </c>
      <c r="P550" s="266" t="s">
        <v>318</v>
      </c>
      <c r="Q550" s="254" t="s">
        <v>339</v>
      </c>
      <c r="R550" s="254" t="s">
        <v>357</v>
      </c>
      <c r="S550" s="254" t="s">
        <v>324</v>
      </c>
      <c r="T550" s="254"/>
      <c r="U550" s="254" t="s">
        <v>322</v>
      </c>
      <c r="V550" s="254" t="s">
        <v>320</v>
      </c>
      <c r="W550" s="254" t="s">
        <v>356</v>
      </c>
      <c r="AD550" s="164">
        <v>5</v>
      </c>
      <c r="AE550" s="163">
        <v>547</v>
      </c>
    </row>
    <row r="551" spans="1:31" ht="12" customHeight="1">
      <c r="A551" s="254" t="s">
        <v>1478</v>
      </c>
      <c r="B551" s="254" t="s">
        <v>352</v>
      </c>
      <c r="C551" s="255" t="s">
        <v>1479</v>
      </c>
      <c r="D551" s="255" t="s">
        <v>313</v>
      </c>
      <c r="E551" s="256" t="s">
        <v>329</v>
      </c>
      <c r="F551" s="257">
        <v>438.8</v>
      </c>
      <c r="G551" s="258" t="s">
        <v>315</v>
      </c>
      <c r="H551" s="259"/>
      <c r="I551" s="267">
        <v>311.5</v>
      </c>
      <c r="J551" s="261" t="s">
        <v>315</v>
      </c>
      <c r="K551" s="262">
        <v>1</v>
      </c>
      <c r="L551" s="263" t="s">
        <v>316</v>
      </c>
      <c r="M551" s="264">
        <v>0.56999999999999995</v>
      </c>
      <c r="N551" s="263" t="s">
        <v>317</v>
      </c>
      <c r="O551" s="265">
        <v>2.78</v>
      </c>
      <c r="P551" s="266" t="s">
        <v>318</v>
      </c>
      <c r="Q551" s="254" t="s">
        <v>319</v>
      </c>
      <c r="R551" s="254" t="s">
        <v>357</v>
      </c>
      <c r="S551" s="254" t="s">
        <v>324</v>
      </c>
      <c r="T551" s="254"/>
      <c r="U551" s="254" t="s">
        <v>322</v>
      </c>
      <c r="V551" s="254" t="s">
        <v>355</v>
      </c>
      <c r="W551" s="254" t="s">
        <v>356</v>
      </c>
      <c r="AD551" s="164">
        <v>6</v>
      </c>
      <c r="AE551" s="163">
        <v>548</v>
      </c>
    </row>
    <row r="552" spans="1:31" ht="12" customHeight="1">
      <c r="A552" s="254" t="s">
        <v>1499</v>
      </c>
      <c r="B552" s="254" t="s">
        <v>352</v>
      </c>
      <c r="C552" s="255" t="s">
        <v>1500</v>
      </c>
      <c r="D552" s="255" t="s">
        <v>313</v>
      </c>
      <c r="E552" s="256" t="s">
        <v>329</v>
      </c>
      <c r="F552" s="257">
        <v>443.8</v>
      </c>
      <c r="G552" s="258" t="s">
        <v>315</v>
      </c>
      <c r="H552" s="259"/>
      <c r="I552" s="267">
        <v>315.10000000000002</v>
      </c>
      <c r="J552" s="261" t="s">
        <v>315</v>
      </c>
      <c r="K552" s="262">
        <v>1</v>
      </c>
      <c r="L552" s="263" t="s">
        <v>316</v>
      </c>
      <c r="M552" s="264">
        <v>0.6</v>
      </c>
      <c r="N552" s="263" t="s">
        <v>317</v>
      </c>
      <c r="O552" s="265">
        <v>2.95</v>
      </c>
      <c r="P552" s="266" t="s">
        <v>318</v>
      </c>
      <c r="Q552" s="254" t="s">
        <v>349</v>
      </c>
      <c r="R552" s="254" t="s">
        <v>357</v>
      </c>
      <c r="S552" s="254" t="s">
        <v>324</v>
      </c>
      <c r="T552" s="254"/>
      <c r="U552" s="254" t="s">
        <v>322</v>
      </c>
      <c r="V552" s="254" t="s">
        <v>320</v>
      </c>
      <c r="W552" s="254" t="s">
        <v>356</v>
      </c>
      <c r="AD552" s="164">
        <v>7</v>
      </c>
      <c r="AE552" s="163">
        <v>549</v>
      </c>
    </row>
    <row r="553" spans="1:31" ht="12" customHeight="1">
      <c r="A553" s="254" t="s">
        <v>1466</v>
      </c>
      <c r="B553" s="254" t="s">
        <v>352</v>
      </c>
      <c r="C553" s="255" t="s">
        <v>1467</v>
      </c>
      <c r="D553" s="255" t="s">
        <v>313</v>
      </c>
      <c r="E553" s="256" t="s">
        <v>354</v>
      </c>
      <c r="F553" s="257">
        <v>449.4</v>
      </c>
      <c r="G553" s="258" t="s">
        <v>315</v>
      </c>
      <c r="H553" s="259">
        <v>301.10000000000002</v>
      </c>
      <c r="I553" s="260">
        <f t="shared" ref="I553:I573" si="20">ROUND(IF(F553&gt;0,+F553*(100-I$2)/100,""),1)</f>
        <v>431.4</v>
      </c>
      <c r="J553" s="261" t="s">
        <v>315</v>
      </c>
      <c r="K553" s="262">
        <v>1</v>
      </c>
      <c r="L553" s="263" t="s">
        <v>316</v>
      </c>
      <c r="M553" s="264">
        <v>0.55000000000000004</v>
      </c>
      <c r="N553" s="263" t="s">
        <v>317</v>
      </c>
      <c r="O553" s="265">
        <v>2.6</v>
      </c>
      <c r="P553" s="266" t="s">
        <v>318</v>
      </c>
      <c r="Q553" s="254" t="s">
        <v>339</v>
      </c>
      <c r="R553" s="254" t="s">
        <v>357</v>
      </c>
      <c r="S553" s="254" t="s">
        <v>324</v>
      </c>
      <c r="T553" s="254" t="s">
        <v>4186</v>
      </c>
      <c r="U553" s="254" t="s">
        <v>322</v>
      </c>
      <c r="V553" s="254" t="s">
        <v>320</v>
      </c>
      <c r="W553" s="254" t="s">
        <v>356</v>
      </c>
      <c r="AD553" s="164">
        <v>10</v>
      </c>
      <c r="AE553" s="163">
        <v>550</v>
      </c>
    </row>
    <row r="554" spans="1:31" ht="12" customHeight="1">
      <c r="A554" s="254" t="s">
        <v>1489</v>
      </c>
      <c r="B554" s="254" t="s">
        <v>352</v>
      </c>
      <c r="C554" s="255" t="s">
        <v>1490</v>
      </c>
      <c r="D554" s="255" t="s">
        <v>313</v>
      </c>
      <c r="E554" s="256" t="s">
        <v>354</v>
      </c>
      <c r="F554" s="257">
        <v>465</v>
      </c>
      <c r="G554" s="258" t="s">
        <v>315</v>
      </c>
      <c r="H554" s="259">
        <v>311.60000000000002</v>
      </c>
      <c r="I554" s="260">
        <f t="shared" si="20"/>
        <v>446.4</v>
      </c>
      <c r="J554" s="261" t="s">
        <v>315</v>
      </c>
      <c r="K554" s="262">
        <v>1</v>
      </c>
      <c r="L554" s="263" t="s">
        <v>316</v>
      </c>
      <c r="M554" s="264">
        <v>0.56999999999999995</v>
      </c>
      <c r="N554" s="263" t="s">
        <v>317</v>
      </c>
      <c r="O554" s="265">
        <v>2.78</v>
      </c>
      <c r="P554" s="266" t="s">
        <v>318</v>
      </c>
      <c r="Q554" s="254" t="s">
        <v>319</v>
      </c>
      <c r="R554" s="254" t="s">
        <v>357</v>
      </c>
      <c r="S554" s="254" t="s">
        <v>324</v>
      </c>
      <c r="T554" s="254" t="s">
        <v>4186</v>
      </c>
      <c r="U554" s="254" t="s">
        <v>322</v>
      </c>
      <c r="V554" s="254" t="s">
        <v>320</v>
      </c>
      <c r="W554" s="254" t="s">
        <v>356</v>
      </c>
      <c r="AD554" s="164">
        <v>11</v>
      </c>
      <c r="AE554" s="163">
        <v>551</v>
      </c>
    </row>
    <row r="555" spans="1:31" ht="12" customHeight="1">
      <c r="A555" s="254" t="s">
        <v>1508</v>
      </c>
      <c r="B555" s="254" t="s">
        <v>352</v>
      </c>
      <c r="C555" s="255" t="s">
        <v>1509</v>
      </c>
      <c r="D555" s="255" t="s">
        <v>313</v>
      </c>
      <c r="E555" s="256" t="s">
        <v>354</v>
      </c>
      <c r="F555" s="257">
        <v>470.1</v>
      </c>
      <c r="G555" s="258" t="s">
        <v>315</v>
      </c>
      <c r="H555" s="259">
        <v>315</v>
      </c>
      <c r="I555" s="260">
        <f t="shared" si="20"/>
        <v>451.3</v>
      </c>
      <c r="J555" s="261" t="s">
        <v>315</v>
      </c>
      <c r="K555" s="262">
        <v>1</v>
      </c>
      <c r="L555" s="263" t="s">
        <v>316</v>
      </c>
      <c r="M555" s="264">
        <v>0.6</v>
      </c>
      <c r="N555" s="263" t="s">
        <v>317</v>
      </c>
      <c r="O555" s="265">
        <v>2.95</v>
      </c>
      <c r="P555" s="266" t="s">
        <v>318</v>
      </c>
      <c r="Q555" s="254" t="s">
        <v>349</v>
      </c>
      <c r="R555" s="254" t="s">
        <v>357</v>
      </c>
      <c r="S555" s="254" t="s">
        <v>324</v>
      </c>
      <c r="T555" s="254" t="s">
        <v>4186</v>
      </c>
      <c r="U555" s="254" t="s">
        <v>322</v>
      </c>
      <c r="V555" s="254" t="s">
        <v>320</v>
      </c>
      <c r="W555" s="254" t="s">
        <v>356</v>
      </c>
      <c r="AD555" s="164">
        <v>12</v>
      </c>
      <c r="AE555" s="163">
        <v>552</v>
      </c>
    </row>
    <row r="556" spans="1:31" ht="12" customHeight="1">
      <c r="A556" s="254" t="s">
        <v>351</v>
      </c>
      <c r="B556" s="254" t="s">
        <v>352</v>
      </c>
      <c r="C556" s="255" t="s">
        <v>353</v>
      </c>
      <c r="D556" s="255" t="s">
        <v>313</v>
      </c>
      <c r="E556" s="256" t="s">
        <v>354</v>
      </c>
      <c r="F556" s="257">
        <v>465</v>
      </c>
      <c r="G556" s="258" t="s">
        <v>315</v>
      </c>
      <c r="H556" s="259">
        <v>311.60000000000002</v>
      </c>
      <c r="I556" s="260">
        <f t="shared" si="20"/>
        <v>446.4</v>
      </c>
      <c r="J556" s="261" t="s">
        <v>315</v>
      </c>
      <c r="K556" s="262">
        <v>1</v>
      </c>
      <c r="L556" s="263" t="s">
        <v>316</v>
      </c>
      <c r="M556" s="264">
        <v>0.56999999999999995</v>
      </c>
      <c r="N556" s="263" t="s">
        <v>317</v>
      </c>
      <c r="O556" s="265">
        <v>2.78</v>
      </c>
      <c r="P556" s="266" t="s">
        <v>318</v>
      </c>
      <c r="Q556" s="254" t="s">
        <v>319</v>
      </c>
      <c r="R556" s="254" t="s">
        <v>357</v>
      </c>
      <c r="S556" s="254" t="s">
        <v>324</v>
      </c>
      <c r="T556" s="254" t="s">
        <v>4186</v>
      </c>
      <c r="U556" s="254" t="s">
        <v>322</v>
      </c>
      <c r="V556" s="254" t="s">
        <v>355</v>
      </c>
      <c r="W556" s="254" t="s">
        <v>356</v>
      </c>
      <c r="AD556" s="164">
        <v>15</v>
      </c>
      <c r="AE556" s="163">
        <v>553</v>
      </c>
    </row>
    <row r="557" spans="1:31" ht="12" customHeight="1">
      <c r="A557" s="254" t="s">
        <v>1506</v>
      </c>
      <c r="B557" s="254" t="s">
        <v>352</v>
      </c>
      <c r="C557" s="255" t="s">
        <v>1507</v>
      </c>
      <c r="D557" s="255" t="s">
        <v>313</v>
      </c>
      <c r="E557" s="256" t="s">
        <v>354</v>
      </c>
      <c r="F557" s="257">
        <v>470.1</v>
      </c>
      <c r="G557" s="258" t="s">
        <v>315</v>
      </c>
      <c r="H557" s="259">
        <v>315</v>
      </c>
      <c r="I557" s="260">
        <f t="shared" si="20"/>
        <v>451.3</v>
      </c>
      <c r="J557" s="261" t="s">
        <v>315</v>
      </c>
      <c r="K557" s="262">
        <v>1</v>
      </c>
      <c r="L557" s="263" t="s">
        <v>316</v>
      </c>
      <c r="M557" s="264">
        <v>0.6</v>
      </c>
      <c r="N557" s="263" t="s">
        <v>317</v>
      </c>
      <c r="O557" s="265">
        <v>2.95</v>
      </c>
      <c r="P557" s="266" t="s">
        <v>318</v>
      </c>
      <c r="Q557" s="254" t="s">
        <v>349</v>
      </c>
      <c r="R557" s="254" t="s">
        <v>357</v>
      </c>
      <c r="S557" s="254" t="s">
        <v>324</v>
      </c>
      <c r="T557" s="254" t="s">
        <v>4186</v>
      </c>
      <c r="U557" s="254" t="s">
        <v>322</v>
      </c>
      <c r="V557" s="254" t="s">
        <v>320</v>
      </c>
      <c r="W557" s="254" t="s">
        <v>356</v>
      </c>
      <c r="AD557" s="164">
        <v>16</v>
      </c>
      <c r="AE557" s="163">
        <v>554</v>
      </c>
    </row>
    <row r="558" spans="1:31" ht="12" customHeight="1">
      <c r="A558" s="254" t="s">
        <v>1482</v>
      </c>
      <c r="B558" s="254" t="s">
        <v>352</v>
      </c>
      <c r="C558" s="255" t="s">
        <v>1483</v>
      </c>
      <c r="D558" s="255" t="s">
        <v>313</v>
      </c>
      <c r="E558" s="256" t="s">
        <v>354</v>
      </c>
      <c r="F558" s="257">
        <v>464.2</v>
      </c>
      <c r="G558" s="258" t="s">
        <v>315</v>
      </c>
      <c r="H558" s="259">
        <v>315.2</v>
      </c>
      <c r="I558" s="260">
        <f t="shared" si="20"/>
        <v>445.6</v>
      </c>
      <c r="J558" s="261" t="s">
        <v>315</v>
      </c>
      <c r="K558" s="262">
        <v>1</v>
      </c>
      <c r="L558" s="263" t="s">
        <v>316</v>
      </c>
      <c r="M558" s="264">
        <v>0</v>
      </c>
      <c r="N558" s="263" t="s">
        <v>317</v>
      </c>
      <c r="O558" s="265">
        <v>0</v>
      </c>
      <c r="P558" s="266" t="s">
        <v>318</v>
      </c>
      <c r="Q558" s="254" t="s">
        <v>319</v>
      </c>
      <c r="R558" s="254" t="s">
        <v>357</v>
      </c>
      <c r="S558" s="254" t="s">
        <v>324</v>
      </c>
      <c r="T558" s="254" t="s">
        <v>4186</v>
      </c>
      <c r="U558" s="254" t="s">
        <v>322</v>
      </c>
      <c r="V558" s="254" t="s">
        <v>320</v>
      </c>
      <c r="W558" s="254" t="s">
        <v>376</v>
      </c>
      <c r="AD558" s="164">
        <v>20</v>
      </c>
      <c r="AE558" s="163">
        <v>555</v>
      </c>
    </row>
    <row r="559" spans="1:31" ht="12" customHeight="1">
      <c r="A559" s="254" t="s">
        <v>1504</v>
      </c>
      <c r="B559" s="254" t="s">
        <v>352</v>
      </c>
      <c r="C559" s="255" t="s">
        <v>1505</v>
      </c>
      <c r="D559" s="255" t="s">
        <v>313</v>
      </c>
      <c r="E559" s="256" t="s">
        <v>371</v>
      </c>
      <c r="F559" s="257">
        <v>470.1</v>
      </c>
      <c r="G559" s="258" t="s">
        <v>315</v>
      </c>
      <c r="H559" s="259"/>
      <c r="I559" s="260">
        <f t="shared" si="20"/>
        <v>451.3</v>
      </c>
      <c r="J559" s="261" t="s">
        <v>315</v>
      </c>
      <c r="K559" s="262">
        <v>1</v>
      </c>
      <c r="L559" s="263" t="s">
        <v>316</v>
      </c>
      <c r="M559" s="264">
        <v>0</v>
      </c>
      <c r="N559" s="263" t="s">
        <v>317</v>
      </c>
      <c r="O559" s="265">
        <v>0</v>
      </c>
      <c r="P559" s="266" t="s">
        <v>318</v>
      </c>
      <c r="Q559" s="254" t="s">
        <v>349</v>
      </c>
      <c r="R559" s="254" t="s">
        <v>357</v>
      </c>
      <c r="S559" s="254" t="s">
        <v>324</v>
      </c>
      <c r="T559" s="254"/>
      <c r="U559" s="254" t="s">
        <v>322</v>
      </c>
      <c r="V559" s="254" t="s">
        <v>320</v>
      </c>
      <c r="W559" s="254" t="s">
        <v>376</v>
      </c>
      <c r="AD559" s="164">
        <v>21</v>
      </c>
      <c r="AE559" s="163">
        <v>556</v>
      </c>
    </row>
    <row r="560" spans="1:31" ht="12" customHeight="1">
      <c r="A560" s="254" t="s">
        <v>1491</v>
      </c>
      <c r="B560" s="254" t="s">
        <v>352</v>
      </c>
      <c r="C560" s="255" t="s">
        <v>1492</v>
      </c>
      <c r="D560" s="255" t="s">
        <v>313</v>
      </c>
      <c r="E560" s="256" t="s">
        <v>354</v>
      </c>
      <c r="F560" s="257">
        <v>464.2</v>
      </c>
      <c r="G560" s="258" t="s">
        <v>315</v>
      </c>
      <c r="H560" s="259">
        <v>311</v>
      </c>
      <c r="I560" s="260">
        <f t="shared" si="20"/>
        <v>445.6</v>
      </c>
      <c r="J560" s="261" t="s">
        <v>315</v>
      </c>
      <c r="K560" s="262">
        <v>1</v>
      </c>
      <c r="L560" s="263" t="s">
        <v>316</v>
      </c>
      <c r="M560" s="264">
        <v>0</v>
      </c>
      <c r="N560" s="263" t="s">
        <v>317</v>
      </c>
      <c r="O560" s="265">
        <v>0</v>
      </c>
      <c r="P560" s="266" t="s">
        <v>318</v>
      </c>
      <c r="Q560" s="254" t="s">
        <v>319</v>
      </c>
      <c r="R560" s="254" t="s">
        <v>357</v>
      </c>
      <c r="S560" s="254" t="s">
        <v>324</v>
      </c>
      <c r="T560" s="254" t="s">
        <v>4186</v>
      </c>
      <c r="U560" s="254" t="s">
        <v>322</v>
      </c>
      <c r="V560" s="254" t="s">
        <v>320</v>
      </c>
      <c r="W560" s="254" t="s">
        <v>376</v>
      </c>
      <c r="AD560" s="164">
        <v>25</v>
      </c>
      <c r="AE560" s="163">
        <v>557</v>
      </c>
    </row>
    <row r="561" spans="1:31" ht="12" customHeight="1">
      <c r="A561" s="254" t="s">
        <v>1487</v>
      </c>
      <c r="B561" s="254" t="s">
        <v>352</v>
      </c>
      <c r="C561" s="255" t="s">
        <v>1488</v>
      </c>
      <c r="D561" s="255" t="s">
        <v>313</v>
      </c>
      <c r="E561" s="256" t="s">
        <v>354</v>
      </c>
      <c r="F561" s="257">
        <v>464.2</v>
      </c>
      <c r="G561" s="258" t="s">
        <v>315</v>
      </c>
      <c r="H561" s="259">
        <v>311</v>
      </c>
      <c r="I561" s="260">
        <f t="shared" si="20"/>
        <v>445.6</v>
      </c>
      <c r="J561" s="261" t="s">
        <v>315</v>
      </c>
      <c r="K561" s="262">
        <v>1</v>
      </c>
      <c r="L561" s="263" t="s">
        <v>316</v>
      </c>
      <c r="M561" s="264">
        <v>0</v>
      </c>
      <c r="N561" s="263" t="s">
        <v>317</v>
      </c>
      <c r="O561" s="265">
        <v>0</v>
      </c>
      <c r="P561" s="266" t="s">
        <v>318</v>
      </c>
      <c r="Q561" s="254" t="s">
        <v>319</v>
      </c>
      <c r="R561" s="254" t="s">
        <v>357</v>
      </c>
      <c r="S561" s="254" t="s">
        <v>324</v>
      </c>
      <c r="T561" s="254" t="s">
        <v>4186</v>
      </c>
      <c r="U561" s="254" t="s">
        <v>322</v>
      </c>
      <c r="V561" s="254" t="s">
        <v>320</v>
      </c>
      <c r="W561" s="254" t="s">
        <v>376</v>
      </c>
      <c r="AD561" s="164">
        <v>26</v>
      </c>
      <c r="AE561" s="163">
        <v>558</v>
      </c>
    </row>
    <row r="562" spans="1:31" ht="12" customHeight="1">
      <c r="A562" s="254" t="s">
        <v>1468</v>
      </c>
      <c r="B562" s="254" t="s">
        <v>352</v>
      </c>
      <c r="C562" s="255" t="s">
        <v>1469</v>
      </c>
      <c r="D562" s="255" t="s">
        <v>313</v>
      </c>
      <c r="E562" s="256" t="s">
        <v>368</v>
      </c>
      <c r="F562" s="257">
        <v>449.4</v>
      </c>
      <c r="G562" s="258" t="s">
        <v>315</v>
      </c>
      <c r="H562" s="259"/>
      <c r="I562" s="260">
        <f t="shared" si="20"/>
        <v>431.4</v>
      </c>
      <c r="J562" s="261" t="s">
        <v>315</v>
      </c>
      <c r="K562" s="262">
        <v>1</v>
      </c>
      <c r="L562" s="263" t="s">
        <v>316</v>
      </c>
      <c r="M562" s="264">
        <v>0.55000000000000004</v>
      </c>
      <c r="N562" s="263" t="s">
        <v>317</v>
      </c>
      <c r="O562" s="265">
        <v>2.6</v>
      </c>
      <c r="P562" s="266" t="s">
        <v>318</v>
      </c>
      <c r="Q562" s="254" t="s">
        <v>339</v>
      </c>
      <c r="R562" s="254" t="s">
        <v>357</v>
      </c>
      <c r="S562" s="254" t="s">
        <v>324</v>
      </c>
      <c r="T562" s="254"/>
      <c r="U562" s="254" t="s">
        <v>322</v>
      </c>
      <c r="V562" s="254" t="s">
        <v>320</v>
      </c>
      <c r="W562" s="254" t="s">
        <v>356</v>
      </c>
      <c r="AD562" s="164">
        <v>30</v>
      </c>
      <c r="AE562" s="163">
        <v>559</v>
      </c>
    </row>
    <row r="563" spans="1:31" ht="12" customHeight="1">
      <c r="A563" s="254" t="s">
        <v>1497</v>
      </c>
      <c r="B563" s="254" t="s">
        <v>352</v>
      </c>
      <c r="C563" s="255" t="s">
        <v>1498</v>
      </c>
      <c r="D563" s="255" t="s">
        <v>313</v>
      </c>
      <c r="E563" s="256" t="s">
        <v>368</v>
      </c>
      <c r="F563" s="257">
        <v>465</v>
      </c>
      <c r="G563" s="258" t="s">
        <v>315</v>
      </c>
      <c r="H563" s="259"/>
      <c r="I563" s="260">
        <f t="shared" si="20"/>
        <v>446.4</v>
      </c>
      <c r="J563" s="261" t="s">
        <v>315</v>
      </c>
      <c r="K563" s="262">
        <v>1</v>
      </c>
      <c r="L563" s="263" t="s">
        <v>316</v>
      </c>
      <c r="M563" s="264">
        <v>0.56999999999999995</v>
      </c>
      <c r="N563" s="263" t="s">
        <v>317</v>
      </c>
      <c r="O563" s="265">
        <v>2.78</v>
      </c>
      <c r="P563" s="266" t="s">
        <v>318</v>
      </c>
      <c r="Q563" s="254" t="s">
        <v>319</v>
      </c>
      <c r="R563" s="254" t="s">
        <v>357</v>
      </c>
      <c r="S563" s="254" t="s">
        <v>324</v>
      </c>
      <c r="T563" s="254"/>
      <c r="U563" s="254" t="s">
        <v>322</v>
      </c>
      <c r="V563" s="254" t="s">
        <v>355</v>
      </c>
      <c r="W563" s="254" t="s">
        <v>356</v>
      </c>
      <c r="AD563" s="164">
        <v>31</v>
      </c>
      <c r="AE563" s="163">
        <v>560</v>
      </c>
    </row>
    <row r="564" spans="1:31" ht="12" customHeight="1">
      <c r="A564" s="254" t="s">
        <v>1510</v>
      </c>
      <c r="B564" s="254" t="s">
        <v>352</v>
      </c>
      <c r="C564" s="255" t="s">
        <v>1511</v>
      </c>
      <c r="D564" s="255" t="s">
        <v>313</v>
      </c>
      <c r="E564" s="256" t="s">
        <v>368</v>
      </c>
      <c r="F564" s="257">
        <v>470.1</v>
      </c>
      <c r="G564" s="258" t="s">
        <v>315</v>
      </c>
      <c r="H564" s="259"/>
      <c r="I564" s="260">
        <f t="shared" si="20"/>
        <v>451.3</v>
      </c>
      <c r="J564" s="261" t="s">
        <v>315</v>
      </c>
      <c r="K564" s="262">
        <v>1</v>
      </c>
      <c r="L564" s="263" t="s">
        <v>316</v>
      </c>
      <c r="M564" s="264">
        <v>0.6</v>
      </c>
      <c r="N564" s="263" t="s">
        <v>317</v>
      </c>
      <c r="O564" s="265">
        <v>2.95</v>
      </c>
      <c r="P564" s="266" t="s">
        <v>318</v>
      </c>
      <c r="Q564" s="254" t="s">
        <v>349</v>
      </c>
      <c r="R564" s="254" t="s">
        <v>357</v>
      </c>
      <c r="S564" s="254" t="s">
        <v>324</v>
      </c>
      <c r="T564" s="254"/>
      <c r="U564" s="254" t="s">
        <v>322</v>
      </c>
      <c r="V564" s="254" t="s">
        <v>320</v>
      </c>
      <c r="W564" s="254" t="s">
        <v>356</v>
      </c>
      <c r="AD564" s="164">
        <v>32</v>
      </c>
      <c r="AE564" s="163">
        <v>561</v>
      </c>
    </row>
    <row r="565" spans="1:31" ht="12" customHeight="1">
      <c r="A565" s="254" t="s">
        <v>1459</v>
      </c>
      <c r="B565" s="254" t="s">
        <v>352</v>
      </c>
      <c r="C565" s="255" t="s">
        <v>1460</v>
      </c>
      <c r="D565" s="255" t="s">
        <v>313</v>
      </c>
      <c r="E565" s="256" t="s">
        <v>371</v>
      </c>
      <c r="F565" s="257">
        <v>556.79999999999995</v>
      </c>
      <c r="G565" s="258" t="s">
        <v>315</v>
      </c>
      <c r="H565" s="259"/>
      <c r="I565" s="260">
        <f t="shared" si="20"/>
        <v>534.5</v>
      </c>
      <c r="J565" s="261" t="s">
        <v>315</v>
      </c>
      <c r="K565" s="262">
        <v>1</v>
      </c>
      <c r="L565" s="263" t="s">
        <v>316</v>
      </c>
      <c r="M565" s="264">
        <v>0.56999999999999995</v>
      </c>
      <c r="N565" s="263" t="s">
        <v>317</v>
      </c>
      <c r="O565" s="265">
        <v>2.78</v>
      </c>
      <c r="P565" s="266" t="s">
        <v>318</v>
      </c>
      <c r="Q565" s="254" t="s">
        <v>319</v>
      </c>
      <c r="R565" s="254" t="s">
        <v>1462</v>
      </c>
      <c r="S565" s="254" t="s">
        <v>324</v>
      </c>
      <c r="T565" s="254"/>
      <c r="U565" s="254" t="s">
        <v>1037</v>
      </c>
      <c r="V565" s="254" t="s">
        <v>320</v>
      </c>
      <c r="W565" s="254" t="s">
        <v>1461</v>
      </c>
      <c r="AD565" s="164">
        <v>41</v>
      </c>
      <c r="AE565" s="163">
        <v>562</v>
      </c>
    </row>
    <row r="566" spans="1:31" ht="12" customHeight="1">
      <c r="A566" s="254" t="s">
        <v>1470</v>
      </c>
      <c r="B566" s="254" t="s">
        <v>352</v>
      </c>
      <c r="C566" s="255" t="s">
        <v>1471</v>
      </c>
      <c r="D566" s="255" t="s">
        <v>313</v>
      </c>
      <c r="E566" s="256" t="s">
        <v>371</v>
      </c>
      <c r="F566" s="257">
        <v>556.79999999999995</v>
      </c>
      <c r="G566" s="258" t="s">
        <v>315</v>
      </c>
      <c r="H566" s="259"/>
      <c r="I566" s="260">
        <f t="shared" si="20"/>
        <v>534.5</v>
      </c>
      <c r="J566" s="261" t="s">
        <v>315</v>
      </c>
      <c r="K566" s="262">
        <v>1</v>
      </c>
      <c r="L566" s="263" t="s">
        <v>316</v>
      </c>
      <c r="M566" s="264">
        <v>0.56999999999999995</v>
      </c>
      <c r="N566" s="263" t="s">
        <v>317</v>
      </c>
      <c r="O566" s="265">
        <v>2.78</v>
      </c>
      <c r="P566" s="266" t="s">
        <v>318</v>
      </c>
      <c r="Q566" s="254" t="s">
        <v>319</v>
      </c>
      <c r="R566" s="254" t="s">
        <v>1462</v>
      </c>
      <c r="S566" s="254" t="s">
        <v>324</v>
      </c>
      <c r="T566" s="254"/>
      <c r="U566" s="254" t="s">
        <v>1037</v>
      </c>
      <c r="V566" s="254" t="s">
        <v>320</v>
      </c>
      <c r="W566" s="254" t="s">
        <v>1461</v>
      </c>
      <c r="AD566" s="164">
        <v>42</v>
      </c>
      <c r="AE566" s="163">
        <v>563</v>
      </c>
    </row>
    <row r="567" spans="1:31" ht="12" customHeight="1">
      <c r="A567" s="254" t="s">
        <v>1495</v>
      </c>
      <c r="B567" s="254" t="s">
        <v>352</v>
      </c>
      <c r="C567" s="255" t="s">
        <v>1496</v>
      </c>
      <c r="D567" s="255" t="s">
        <v>313</v>
      </c>
      <c r="E567" s="256" t="s">
        <v>368</v>
      </c>
      <c r="F567" s="257">
        <v>556.79999999999995</v>
      </c>
      <c r="G567" s="258" t="s">
        <v>315</v>
      </c>
      <c r="H567" s="259"/>
      <c r="I567" s="260">
        <f t="shared" si="20"/>
        <v>534.5</v>
      </c>
      <c r="J567" s="261" t="s">
        <v>315</v>
      </c>
      <c r="K567" s="262">
        <v>1</v>
      </c>
      <c r="L567" s="263" t="s">
        <v>316</v>
      </c>
      <c r="M567" s="264">
        <v>0.56999999999999995</v>
      </c>
      <c r="N567" s="263" t="s">
        <v>317</v>
      </c>
      <c r="O567" s="265">
        <v>2.78</v>
      </c>
      <c r="P567" s="266" t="s">
        <v>318</v>
      </c>
      <c r="Q567" s="254" t="s">
        <v>319</v>
      </c>
      <c r="R567" s="254" t="s">
        <v>1462</v>
      </c>
      <c r="S567" s="254" t="s">
        <v>324</v>
      </c>
      <c r="T567" s="254"/>
      <c r="U567" s="254" t="s">
        <v>1037</v>
      </c>
      <c r="V567" s="254" t="s">
        <v>320</v>
      </c>
      <c r="W567" s="254" t="s">
        <v>1461</v>
      </c>
      <c r="AD567" s="164">
        <v>43</v>
      </c>
      <c r="AE567" s="163">
        <v>564</v>
      </c>
    </row>
    <row r="568" spans="1:31" ht="12" customHeight="1">
      <c r="A568" s="254" t="s">
        <v>1463</v>
      </c>
      <c r="B568" s="254" t="s">
        <v>352</v>
      </c>
      <c r="C568" s="255" t="s">
        <v>1464</v>
      </c>
      <c r="D568" s="255" t="s">
        <v>313</v>
      </c>
      <c r="E568" s="256" t="s">
        <v>371</v>
      </c>
      <c r="F568" s="257">
        <v>630.79999999999995</v>
      </c>
      <c r="G568" s="258" t="s">
        <v>315</v>
      </c>
      <c r="H568" s="259"/>
      <c r="I568" s="260">
        <f t="shared" si="20"/>
        <v>605.6</v>
      </c>
      <c r="J568" s="261" t="s">
        <v>315</v>
      </c>
      <c r="K568" s="262">
        <v>1</v>
      </c>
      <c r="L568" s="263" t="s">
        <v>316</v>
      </c>
      <c r="M568" s="264">
        <v>0.6</v>
      </c>
      <c r="N568" s="263" t="s">
        <v>317</v>
      </c>
      <c r="O568" s="265">
        <v>2.9</v>
      </c>
      <c r="P568" s="266" t="s">
        <v>318</v>
      </c>
      <c r="Q568" s="254" t="s">
        <v>319</v>
      </c>
      <c r="R568" s="254" t="s">
        <v>1312</v>
      </c>
      <c r="S568" s="254" t="s">
        <v>324</v>
      </c>
      <c r="T568" s="254"/>
      <c r="U568" s="254" t="s">
        <v>1037</v>
      </c>
      <c r="V568" s="254" t="s">
        <v>320</v>
      </c>
      <c r="W568" s="254" t="s">
        <v>1465</v>
      </c>
      <c r="AD568" s="164">
        <v>48</v>
      </c>
      <c r="AE568" s="163">
        <v>565</v>
      </c>
    </row>
    <row r="569" spans="1:31" ht="12" customHeight="1">
      <c r="A569" s="254" t="s">
        <v>3178</v>
      </c>
      <c r="B569" s="254" t="s">
        <v>352</v>
      </c>
      <c r="C569" s="255" t="s">
        <v>3179</v>
      </c>
      <c r="D569" s="255" t="s">
        <v>313</v>
      </c>
      <c r="E569" s="256" t="s">
        <v>368</v>
      </c>
      <c r="F569" s="257">
        <v>630.79999999999995</v>
      </c>
      <c r="G569" s="258" t="s">
        <v>315</v>
      </c>
      <c r="H569" s="259"/>
      <c r="I569" s="260">
        <f t="shared" si="20"/>
        <v>605.6</v>
      </c>
      <c r="J569" s="261" t="s">
        <v>315</v>
      </c>
      <c r="K569" s="262">
        <v>1</v>
      </c>
      <c r="L569" s="263" t="s">
        <v>316</v>
      </c>
      <c r="M569" s="264">
        <v>0.6</v>
      </c>
      <c r="N569" s="263" t="s">
        <v>317</v>
      </c>
      <c r="O569" s="265">
        <v>2.9</v>
      </c>
      <c r="P569" s="266" t="s">
        <v>318</v>
      </c>
      <c r="Q569" s="254" t="s">
        <v>319</v>
      </c>
      <c r="R569" s="254" t="s">
        <v>1312</v>
      </c>
      <c r="S569" s="254" t="s">
        <v>324</v>
      </c>
      <c r="T569" s="254"/>
      <c r="U569" s="254" t="s">
        <v>1037</v>
      </c>
      <c r="V569" s="254" t="s">
        <v>320</v>
      </c>
      <c r="W569" s="254" t="s">
        <v>1465</v>
      </c>
      <c r="AD569" s="164">
        <v>49</v>
      </c>
      <c r="AE569" s="163">
        <v>566</v>
      </c>
    </row>
    <row r="570" spans="1:31" ht="12" customHeight="1">
      <c r="A570" s="254" t="s">
        <v>1472</v>
      </c>
      <c r="B570" s="254" t="s">
        <v>352</v>
      </c>
      <c r="C570" s="255" t="s">
        <v>1473</v>
      </c>
      <c r="D570" s="255" t="s">
        <v>313</v>
      </c>
      <c r="E570" s="256" t="s">
        <v>371</v>
      </c>
      <c r="F570" s="257">
        <v>475.3</v>
      </c>
      <c r="G570" s="258" t="s">
        <v>315</v>
      </c>
      <c r="H570" s="259"/>
      <c r="I570" s="260">
        <f t="shared" si="20"/>
        <v>456.3</v>
      </c>
      <c r="J570" s="261" t="s">
        <v>315</v>
      </c>
      <c r="K570" s="262">
        <v>1</v>
      </c>
      <c r="L570" s="263" t="s">
        <v>316</v>
      </c>
      <c r="M570" s="264">
        <v>0.56999999999999995</v>
      </c>
      <c r="N570" s="263" t="s">
        <v>317</v>
      </c>
      <c r="O570" s="265">
        <v>2.78</v>
      </c>
      <c r="P570" s="266" t="s">
        <v>318</v>
      </c>
      <c r="Q570" s="254" t="s">
        <v>319</v>
      </c>
      <c r="R570" s="254" t="s">
        <v>1475</v>
      </c>
      <c r="S570" s="254" t="s">
        <v>324</v>
      </c>
      <c r="T570" s="254"/>
      <c r="U570" s="254" t="s">
        <v>1037</v>
      </c>
      <c r="V570" s="254" t="s">
        <v>320</v>
      </c>
      <c r="W570" s="254" t="s">
        <v>1474</v>
      </c>
      <c r="AD570" s="164">
        <v>55</v>
      </c>
      <c r="AE570" s="163">
        <v>567</v>
      </c>
    </row>
    <row r="571" spans="1:31" ht="12" customHeight="1">
      <c r="A571" s="254" t="s">
        <v>1476</v>
      </c>
      <c r="B571" s="254" t="s">
        <v>352</v>
      </c>
      <c r="C571" s="255" t="s">
        <v>1477</v>
      </c>
      <c r="D571" s="255" t="s">
        <v>313</v>
      </c>
      <c r="E571" s="256" t="s">
        <v>368</v>
      </c>
      <c r="F571" s="257">
        <v>475.3</v>
      </c>
      <c r="G571" s="258" t="s">
        <v>315</v>
      </c>
      <c r="H571" s="259"/>
      <c r="I571" s="260">
        <f t="shared" si="20"/>
        <v>456.3</v>
      </c>
      <c r="J571" s="261" t="s">
        <v>315</v>
      </c>
      <c r="K571" s="262">
        <v>1</v>
      </c>
      <c r="L571" s="263" t="s">
        <v>316</v>
      </c>
      <c r="M571" s="264">
        <v>0.56999999999999995</v>
      </c>
      <c r="N571" s="263" t="s">
        <v>317</v>
      </c>
      <c r="O571" s="265">
        <v>2.78</v>
      </c>
      <c r="P571" s="266" t="s">
        <v>318</v>
      </c>
      <c r="Q571" s="254" t="s">
        <v>319</v>
      </c>
      <c r="R571" s="254" t="s">
        <v>1475</v>
      </c>
      <c r="S571" s="254" t="s">
        <v>324</v>
      </c>
      <c r="T571" s="254"/>
      <c r="U571" s="254" t="s">
        <v>1037</v>
      </c>
      <c r="V571" s="254" t="s">
        <v>320</v>
      </c>
      <c r="W571" s="254" t="s">
        <v>1474</v>
      </c>
      <c r="AD571" s="164">
        <v>56</v>
      </c>
      <c r="AE571" s="163">
        <v>568</v>
      </c>
    </row>
    <row r="572" spans="1:31" ht="12" customHeight="1">
      <c r="A572" s="254" t="s">
        <v>1484</v>
      </c>
      <c r="B572" s="254" t="s">
        <v>352</v>
      </c>
      <c r="C572" s="255" t="s">
        <v>1485</v>
      </c>
      <c r="D572" s="255" t="s">
        <v>313</v>
      </c>
      <c r="E572" s="256" t="s">
        <v>371</v>
      </c>
      <c r="F572" s="257">
        <v>600.9</v>
      </c>
      <c r="G572" s="258" t="s">
        <v>315</v>
      </c>
      <c r="H572" s="259"/>
      <c r="I572" s="260">
        <f t="shared" si="20"/>
        <v>576.9</v>
      </c>
      <c r="J572" s="261" t="s">
        <v>315</v>
      </c>
      <c r="K572" s="262">
        <v>1</v>
      </c>
      <c r="L572" s="263" t="s">
        <v>316</v>
      </c>
      <c r="M572" s="264">
        <v>0.56999999999999995</v>
      </c>
      <c r="N572" s="263" t="s">
        <v>317</v>
      </c>
      <c r="O572" s="265">
        <v>2.78</v>
      </c>
      <c r="P572" s="266" t="s">
        <v>318</v>
      </c>
      <c r="Q572" s="254" t="s">
        <v>319</v>
      </c>
      <c r="R572" s="254" t="s">
        <v>1308</v>
      </c>
      <c r="S572" s="254" t="s">
        <v>324</v>
      </c>
      <c r="T572" s="254"/>
      <c r="U572" s="254" t="s">
        <v>1307</v>
      </c>
      <c r="V572" s="254" t="s">
        <v>320</v>
      </c>
      <c r="W572" s="254" t="s">
        <v>1486</v>
      </c>
      <c r="AD572" s="164">
        <v>58</v>
      </c>
      <c r="AE572" s="163">
        <v>569</v>
      </c>
    </row>
    <row r="573" spans="1:31" ht="12" customHeight="1">
      <c r="A573" s="254" t="s">
        <v>1493</v>
      </c>
      <c r="B573" s="254" t="s">
        <v>352</v>
      </c>
      <c r="C573" s="255" t="s">
        <v>1494</v>
      </c>
      <c r="D573" s="255" t="s">
        <v>313</v>
      </c>
      <c r="E573" s="256" t="s">
        <v>368</v>
      </c>
      <c r="F573" s="257">
        <v>600.9</v>
      </c>
      <c r="G573" s="258" t="s">
        <v>315</v>
      </c>
      <c r="H573" s="259"/>
      <c r="I573" s="260">
        <f t="shared" si="20"/>
        <v>576.9</v>
      </c>
      <c r="J573" s="261" t="s">
        <v>315</v>
      </c>
      <c r="K573" s="262">
        <v>1</v>
      </c>
      <c r="L573" s="263" t="s">
        <v>316</v>
      </c>
      <c r="M573" s="264">
        <v>0.56999999999999995</v>
      </c>
      <c r="N573" s="263" t="s">
        <v>317</v>
      </c>
      <c r="O573" s="265">
        <v>2.78</v>
      </c>
      <c r="P573" s="266" t="s">
        <v>318</v>
      </c>
      <c r="Q573" s="254" t="s">
        <v>319</v>
      </c>
      <c r="R573" s="254" t="s">
        <v>1308</v>
      </c>
      <c r="S573" s="254" t="s">
        <v>324</v>
      </c>
      <c r="T573" s="254"/>
      <c r="U573" s="254" t="s">
        <v>1307</v>
      </c>
      <c r="V573" s="254" t="s">
        <v>320</v>
      </c>
      <c r="W573" s="254" t="s">
        <v>1486</v>
      </c>
      <c r="AD573" s="164">
        <v>59</v>
      </c>
      <c r="AE573" s="163">
        <v>570</v>
      </c>
    </row>
    <row r="574" spans="1:31" ht="12" customHeight="1">
      <c r="A574" s="254" t="s">
        <v>1512</v>
      </c>
      <c r="B574" s="254" t="s">
        <v>1513</v>
      </c>
      <c r="C574" s="255" t="s">
        <v>1514</v>
      </c>
      <c r="D574" s="255" t="s">
        <v>313</v>
      </c>
      <c r="E574" s="256" t="s">
        <v>314</v>
      </c>
      <c r="F574" s="257">
        <v>951.1</v>
      </c>
      <c r="G574" s="258" t="s">
        <v>315</v>
      </c>
      <c r="H574" s="259">
        <v>359.2</v>
      </c>
      <c r="I574" s="267">
        <v>359.2</v>
      </c>
      <c r="J574" s="261" t="s">
        <v>315</v>
      </c>
      <c r="K574" s="262">
        <v>1</v>
      </c>
      <c r="L574" s="263" t="s">
        <v>316</v>
      </c>
      <c r="M574" s="264">
        <v>1.2</v>
      </c>
      <c r="N574" s="263" t="s">
        <v>317</v>
      </c>
      <c r="O574" s="265">
        <v>4.45</v>
      </c>
      <c r="P574" s="266" t="s">
        <v>318</v>
      </c>
      <c r="Q574" s="254" t="s">
        <v>319</v>
      </c>
      <c r="R574" s="254" t="s">
        <v>1442</v>
      </c>
      <c r="S574" s="254" t="s">
        <v>324</v>
      </c>
      <c r="T574" s="254" t="s">
        <v>325</v>
      </c>
      <c r="U574" s="254" t="s">
        <v>1037</v>
      </c>
      <c r="V574" s="254" t="s">
        <v>320</v>
      </c>
      <c r="W574" s="254" t="s">
        <v>1515</v>
      </c>
      <c r="AD574" s="164">
        <v>5</v>
      </c>
      <c r="AE574" s="163">
        <v>571</v>
      </c>
    </row>
    <row r="575" spans="1:31" ht="12" customHeight="1">
      <c r="A575" s="254" t="s">
        <v>1520</v>
      </c>
      <c r="B575" s="254" t="s">
        <v>1517</v>
      </c>
      <c r="C575" s="255" t="s">
        <v>1521</v>
      </c>
      <c r="D575" s="255" t="s">
        <v>313</v>
      </c>
      <c r="E575" s="256" t="s">
        <v>371</v>
      </c>
      <c r="F575" s="257">
        <v>576.20000000000005</v>
      </c>
      <c r="G575" s="258" t="s">
        <v>315</v>
      </c>
      <c r="H575" s="259"/>
      <c r="I575" s="260">
        <f t="shared" ref="I575:I615" si="21">ROUND(IF(F575&gt;0,+F575*(100-I$2)/100,""),1)</f>
        <v>553.20000000000005</v>
      </c>
      <c r="J575" s="261" t="s">
        <v>315</v>
      </c>
      <c r="K575" s="262">
        <v>1</v>
      </c>
      <c r="L575" s="263" t="s">
        <v>316</v>
      </c>
      <c r="M575" s="264">
        <v>0</v>
      </c>
      <c r="N575" s="263" t="s">
        <v>317</v>
      </c>
      <c r="O575" s="265">
        <v>0</v>
      </c>
      <c r="P575" s="266" t="s">
        <v>318</v>
      </c>
      <c r="Q575" s="254" t="s">
        <v>319</v>
      </c>
      <c r="R575" s="254"/>
      <c r="S575" s="254" t="s">
        <v>324</v>
      </c>
      <c r="T575" s="254" t="s">
        <v>4186</v>
      </c>
      <c r="U575" s="254" t="s">
        <v>322</v>
      </c>
      <c r="V575" s="254" t="s">
        <v>320</v>
      </c>
      <c r="W575" s="254" t="s">
        <v>376</v>
      </c>
      <c r="AD575" s="164">
        <v>5</v>
      </c>
      <c r="AE575" s="163">
        <v>572</v>
      </c>
    </row>
    <row r="576" spans="1:31" ht="12" customHeight="1">
      <c r="A576" s="254" t="s">
        <v>1516</v>
      </c>
      <c r="B576" s="254" t="s">
        <v>1517</v>
      </c>
      <c r="C576" s="255" t="s">
        <v>1518</v>
      </c>
      <c r="D576" s="255" t="s">
        <v>313</v>
      </c>
      <c r="E576" s="256" t="s">
        <v>354</v>
      </c>
      <c r="F576" s="257">
        <v>572.20000000000005</v>
      </c>
      <c r="G576" s="258" t="s">
        <v>315</v>
      </c>
      <c r="H576" s="259">
        <v>383.4</v>
      </c>
      <c r="I576" s="260">
        <f t="shared" si="21"/>
        <v>549.29999999999995</v>
      </c>
      <c r="J576" s="261" t="s">
        <v>315</v>
      </c>
      <c r="K576" s="262">
        <v>1</v>
      </c>
      <c r="L576" s="263" t="s">
        <v>316</v>
      </c>
      <c r="M576" s="264">
        <v>0</v>
      </c>
      <c r="N576" s="263" t="s">
        <v>317</v>
      </c>
      <c r="O576" s="265">
        <v>0</v>
      </c>
      <c r="P576" s="266" t="s">
        <v>318</v>
      </c>
      <c r="Q576" s="254" t="s">
        <v>319</v>
      </c>
      <c r="R576" s="254"/>
      <c r="S576" s="254" t="s">
        <v>324</v>
      </c>
      <c r="T576" s="254" t="s">
        <v>4186</v>
      </c>
      <c r="U576" s="254" t="s">
        <v>322</v>
      </c>
      <c r="V576" s="254" t="s">
        <v>320</v>
      </c>
      <c r="W576" s="254" t="s">
        <v>1519</v>
      </c>
      <c r="AD576" s="164">
        <v>8</v>
      </c>
      <c r="AE576" s="163">
        <v>573</v>
      </c>
    </row>
    <row r="577" spans="1:31" ht="12" customHeight="1">
      <c r="A577" s="254" t="s">
        <v>1522</v>
      </c>
      <c r="B577" s="254" t="s">
        <v>1517</v>
      </c>
      <c r="C577" s="255" t="s">
        <v>1523</v>
      </c>
      <c r="D577" s="255" t="s">
        <v>313</v>
      </c>
      <c r="E577" s="256" t="s">
        <v>354</v>
      </c>
      <c r="F577" s="257">
        <v>572.20000000000005</v>
      </c>
      <c r="G577" s="258" t="s">
        <v>315</v>
      </c>
      <c r="H577" s="259">
        <v>383.4</v>
      </c>
      <c r="I577" s="260">
        <f t="shared" si="21"/>
        <v>549.29999999999995</v>
      </c>
      <c r="J577" s="261" t="s">
        <v>315</v>
      </c>
      <c r="K577" s="262">
        <v>1</v>
      </c>
      <c r="L577" s="263" t="s">
        <v>316</v>
      </c>
      <c r="M577" s="264">
        <v>0</v>
      </c>
      <c r="N577" s="263" t="s">
        <v>317</v>
      </c>
      <c r="O577" s="265">
        <v>0</v>
      </c>
      <c r="P577" s="266" t="s">
        <v>318</v>
      </c>
      <c r="Q577" s="254" t="s">
        <v>319</v>
      </c>
      <c r="R577" s="254"/>
      <c r="S577" s="254" t="s">
        <v>324</v>
      </c>
      <c r="T577" s="254" t="s">
        <v>4186</v>
      </c>
      <c r="U577" s="254" t="s">
        <v>322</v>
      </c>
      <c r="V577" s="254" t="s">
        <v>320</v>
      </c>
      <c r="W577" s="254" t="s">
        <v>376</v>
      </c>
      <c r="AD577" s="164">
        <v>9</v>
      </c>
      <c r="AE577" s="163">
        <v>574</v>
      </c>
    </row>
    <row r="578" spans="1:31" ht="12" customHeight="1">
      <c r="A578" s="254" t="s">
        <v>1524</v>
      </c>
      <c r="B578" s="254" t="s">
        <v>1525</v>
      </c>
      <c r="C578" s="255" t="s">
        <v>1526</v>
      </c>
      <c r="D578" s="255" t="s">
        <v>313</v>
      </c>
      <c r="E578" s="256" t="s">
        <v>354</v>
      </c>
      <c r="F578" s="257">
        <v>932.5</v>
      </c>
      <c r="G578" s="258" t="s">
        <v>315</v>
      </c>
      <c r="H578" s="259">
        <v>624.79999999999995</v>
      </c>
      <c r="I578" s="260">
        <f t="shared" si="21"/>
        <v>895.2</v>
      </c>
      <c r="J578" s="261" t="s">
        <v>315</v>
      </c>
      <c r="K578" s="262">
        <v>1</v>
      </c>
      <c r="L578" s="263" t="s">
        <v>316</v>
      </c>
      <c r="M578" s="264">
        <v>0</v>
      </c>
      <c r="N578" s="263" t="s">
        <v>317</v>
      </c>
      <c r="O578" s="265">
        <v>0</v>
      </c>
      <c r="P578" s="266" t="s">
        <v>318</v>
      </c>
      <c r="Q578" s="254" t="s">
        <v>339</v>
      </c>
      <c r="R578" s="254" t="s">
        <v>1462</v>
      </c>
      <c r="S578" s="254" t="s">
        <v>324</v>
      </c>
      <c r="T578" s="254" t="s">
        <v>4186</v>
      </c>
      <c r="U578" s="254" t="s">
        <v>1037</v>
      </c>
      <c r="V578" s="254" t="s">
        <v>320</v>
      </c>
      <c r="W578" s="254" t="s">
        <v>376</v>
      </c>
      <c r="AD578" s="164">
        <v>5</v>
      </c>
      <c r="AE578" s="163">
        <v>575</v>
      </c>
    </row>
    <row r="579" spans="1:31" ht="12" customHeight="1">
      <c r="A579" s="254" t="s">
        <v>1538</v>
      </c>
      <c r="B579" s="254" t="s">
        <v>1525</v>
      </c>
      <c r="C579" s="255" t="s">
        <v>1539</v>
      </c>
      <c r="D579" s="255" t="s">
        <v>313</v>
      </c>
      <c r="E579" s="256" t="s">
        <v>354</v>
      </c>
      <c r="F579" s="257">
        <v>930.8</v>
      </c>
      <c r="G579" s="258" t="s">
        <v>315</v>
      </c>
      <c r="H579" s="259">
        <v>623.6</v>
      </c>
      <c r="I579" s="260">
        <f t="shared" si="21"/>
        <v>893.6</v>
      </c>
      <c r="J579" s="261" t="s">
        <v>315</v>
      </c>
      <c r="K579" s="262">
        <v>1</v>
      </c>
      <c r="L579" s="263" t="s">
        <v>316</v>
      </c>
      <c r="M579" s="264">
        <v>1.08</v>
      </c>
      <c r="N579" s="263" t="s">
        <v>317</v>
      </c>
      <c r="O579" s="265">
        <v>4.3499999999999996</v>
      </c>
      <c r="P579" s="266" t="s">
        <v>318</v>
      </c>
      <c r="Q579" s="254" t="s">
        <v>319</v>
      </c>
      <c r="R579" s="254" t="s">
        <v>1462</v>
      </c>
      <c r="S579" s="254" t="s">
        <v>324</v>
      </c>
      <c r="T579" s="254" t="s">
        <v>4186</v>
      </c>
      <c r="U579" s="254" t="s">
        <v>1037</v>
      </c>
      <c r="V579" s="254" t="s">
        <v>320</v>
      </c>
      <c r="W579" s="254" t="s">
        <v>1533</v>
      </c>
      <c r="AD579" s="164">
        <v>6</v>
      </c>
      <c r="AE579" s="163">
        <v>576</v>
      </c>
    </row>
    <row r="580" spans="1:31" ht="12" customHeight="1">
      <c r="A580" s="254" t="s">
        <v>1546</v>
      </c>
      <c r="B580" s="254" t="s">
        <v>1525</v>
      </c>
      <c r="C580" s="255" t="s">
        <v>1547</v>
      </c>
      <c r="D580" s="255" t="s">
        <v>313</v>
      </c>
      <c r="E580" s="256" t="s">
        <v>354</v>
      </c>
      <c r="F580" s="257">
        <v>969.7</v>
      </c>
      <c r="G580" s="258" t="s">
        <v>315</v>
      </c>
      <c r="H580" s="259">
        <v>649.70000000000005</v>
      </c>
      <c r="I580" s="260">
        <f t="shared" si="21"/>
        <v>930.9</v>
      </c>
      <c r="J580" s="261" t="s">
        <v>315</v>
      </c>
      <c r="K580" s="262">
        <v>1</v>
      </c>
      <c r="L580" s="263" t="s">
        <v>316</v>
      </c>
      <c r="M580" s="264">
        <v>0</v>
      </c>
      <c r="N580" s="263" t="s">
        <v>317</v>
      </c>
      <c r="O580" s="265">
        <v>0</v>
      </c>
      <c r="P580" s="266" t="s">
        <v>318</v>
      </c>
      <c r="Q580" s="254" t="s">
        <v>349</v>
      </c>
      <c r="R580" s="254" t="s">
        <v>1462</v>
      </c>
      <c r="S580" s="254" t="s">
        <v>324</v>
      </c>
      <c r="T580" s="254" t="s">
        <v>4186</v>
      </c>
      <c r="U580" s="254" t="s">
        <v>1037</v>
      </c>
      <c r="V580" s="254" t="s">
        <v>320</v>
      </c>
      <c r="W580" s="254" t="s">
        <v>376</v>
      </c>
      <c r="AD580" s="164">
        <v>7</v>
      </c>
      <c r="AE580" s="163">
        <v>577</v>
      </c>
    </row>
    <row r="581" spans="1:31" ht="12" customHeight="1">
      <c r="A581" s="254" t="s">
        <v>1529</v>
      </c>
      <c r="B581" s="254" t="s">
        <v>1525</v>
      </c>
      <c r="C581" s="255" t="s">
        <v>1530</v>
      </c>
      <c r="D581" s="255" t="s">
        <v>313</v>
      </c>
      <c r="E581" s="256" t="s">
        <v>354</v>
      </c>
      <c r="F581" s="257">
        <v>932.5</v>
      </c>
      <c r="G581" s="258" t="s">
        <v>315</v>
      </c>
      <c r="H581" s="259">
        <v>624.79999999999995</v>
      </c>
      <c r="I581" s="260">
        <f t="shared" si="21"/>
        <v>895.2</v>
      </c>
      <c r="J581" s="261" t="s">
        <v>315</v>
      </c>
      <c r="K581" s="262">
        <v>1</v>
      </c>
      <c r="L581" s="263" t="s">
        <v>316</v>
      </c>
      <c r="M581" s="264">
        <v>0</v>
      </c>
      <c r="N581" s="263" t="s">
        <v>317</v>
      </c>
      <c r="O581" s="265">
        <v>0</v>
      </c>
      <c r="P581" s="266" t="s">
        <v>318</v>
      </c>
      <c r="Q581" s="254" t="s">
        <v>339</v>
      </c>
      <c r="R581" s="254" t="s">
        <v>1462</v>
      </c>
      <c r="S581" s="254" t="s">
        <v>324</v>
      </c>
      <c r="T581" s="254" t="s">
        <v>4186</v>
      </c>
      <c r="U581" s="254" t="s">
        <v>1037</v>
      </c>
      <c r="V581" s="254" t="s">
        <v>320</v>
      </c>
      <c r="W581" s="254" t="s">
        <v>376</v>
      </c>
      <c r="AD581" s="164">
        <v>10</v>
      </c>
      <c r="AE581" s="163">
        <v>578</v>
      </c>
    </row>
    <row r="582" spans="1:31" ht="12" customHeight="1">
      <c r="A582" s="254" t="s">
        <v>1542</v>
      </c>
      <c r="B582" s="254" t="s">
        <v>1525</v>
      </c>
      <c r="C582" s="255" t="s">
        <v>1543</v>
      </c>
      <c r="D582" s="255" t="s">
        <v>313</v>
      </c>
      <c r="E582" s="256" t="s">
        <v>354</v>
      </c>
      <c r="F582" s="257">
        <v>930.8</v>
      </c>
      <c r="G582" s="258" t="s">
        <v>315</v>
      </c>
      <c r="H582" s="259">
        <v>623.6</v>
      </c>
      <c r="I582" s="260">
        <f t="shared" si="21"/>
        <v>893.6</v>
      </c>
      <c r="J582" s="261" t="s">
        <v>315</v>
      </c>
      <c r="K582" s="262">
        <v>1</v>
      </c>
      <c r="L582" s="263" t="s">
        <v>316</v>
      </c>
      <c r="M582" s="264">
        <v>1.08</v>
      </c>
      <c r="N582" s="263" t="s">
        <v>317</v>
      </c>
      <c r="O582" s="265">
        <v>4.3499999999999996</v>
      </c>
      <c r="P582" s="266" t="s">
        <v>318</v>
      </c>
      <c r="Q582" s="254" t="s">
        <v>319</v>
      </c>
      <c r="R582" s="254" t="s">
        <v>1462</v>
      </c>
      <c r="S582" s="254" t="s">
        <v>324</v>
      </c>
      <c r="T582" s="254" t="s">
        <v>4186</v>
      </c>
      <c r="U582" s="254" t="s">
        <v>1037</v>
      </c>
      <c r="V582" s="254" t="s">
        <v>320</v>
      </c>
      <c r="W582" s="254" t="s">
        <v>1533</v>
      </c>
      <c r="AD582" s="164">
        <v>11</v>
      </c>
      <c r="AE582" s="163">
        <v>579</v>
      </c>
    </row>
    <row r="583" spans="1:31" ht="12" customHeight="1">
      <c r="A583" s="254" t="s">
        <v>1550</v>
      </c>
      <c r="B583" s="254" t="s">
        <v>1525</v>
      </c>
      <c r="C583" s="255" t="s">
        <v>1551</v>
      </c>
      <c r="D583" s="255" t="s">
        <v>313</v>
      </c>
      <c r="E583" s="256" t="s">
        <v>354</v>
      </c>
      <c r="F583" s="257">
        <v>969.7</v>
      </c>
      <c r="G583" s="258" t="s">
        <v>315</v>
      </c>
      <c r="H583" s="259">
        <v>649.70000000000005</v>
      </c>
      <c r="I583" s="260">
        <f t="shared" si="21"/>
        <v>930.9</v>
      </c>
      <c r="J583" s="261" t="s">
        <v>315</v>
      </c>
      <c r="K583" s="262">
        <v>1</v>
      </c>
      <c r="L583" s="263" t="s">
        <v>316</v>
      </c>
      <c r="M583" s="264">
        <v>0</v>
      </c>
      <c r="N583" s="263" t="s">
        <v>317</v>
      </c>
      <c r="O583" s="265">
        <v>0</v>
      </c>
      <c r="P583" s="266" t="s">
        <v>318</v>
      </c>
      <c r="Q583" s="254" t="s">
        <v>349</v>
      </c>
      <c r="R583" s="254" t="s">
        <v>1462</v>
      </c>
      <c r="S583" s="254" t="s">
        <v>324</v>
      </c>
      <c r="T583" s="254" t="s">
        <v>4186</v>
      </c>
      <c r="U583" s="254" t="s">
        <v>1037</v>
      </c>
      <c r="V583" s="254" t="s">
        <v>320</v>
      </c>
      <c r="W583" s="254" t="s">
        <v>376</v>
      </c>
      <c r="AD583" s="164">
        <v>12</v>
      </c>
      <c r="AE583" s="163">
        <v>580</v>
      </c>
    </row>
    <row r="584" spans="1:31" ht="12" customHeight="1">
      <c r="A584" s="254" t="s">
        <v>1527</v>
      </c>
      <c r="B584" s="254" t="s">
        <v>1525</v>
      </c>
      <c r="C584" s="255" t="s">
        <v>1528</v>
      </c>
      <c r="D584" s="255" t="s">
        <v>313</v>
      </c>
      <c r="E584" s="256" t="s">
        <v>354</v>
      </c>
      <c r="F584" s="257">
        <v>932.5</v>
      </c>
      <c r="G584" s="258" t="s">
        <v>315</v>
      </c>
      <c r="H584" s="259">
        <v>624.79999999999995</v>
      </c>
      <c r="I584" s="260">
        <f t="shared" si="21"/>
        <v>895.2</v>
      </c>
      <c r="J584" s="261" t="s">
        <v>315</v>
      </c>
      <c r="K584" s="262">
        <v>1</v>
      </c>
      <c r="L584" s="263" t="s">
        <v>316</v>
      </c>
      <c r="M584" s="264">
        <v>0</v>
      </c>
      <c r="N584" s="263" t="s">
        <v>317</v>
      </c>
      <c r="O584" s="265">
        <v>0</v>
      </c>
      <c r="P584" s="266" t="s">
        <v>318</v>
      </c>
      <c r="Q584" s="254" t="s">
        <v>339</v>
      </c>
      <c r="R584" s="254" t="s">
        <v>1462</v>
      </c>
      <c r="S584" s="254" t="s">
        <v>324</v>
      </c>
      <c r="T584" s="254" t="s">
        <v>4186</v>
      </c>
      <c r="U584" s="254" t="s">
        <v>1037</v>
      </c>
      <c r="V584" s="254" t="s">
        <v>1048</v>
      </c>
      <c r="W584" s="254" t="s">
        <v>376</v>
      </c>
      <c r="AD584" s="164">
        <v>15</v>
      </c>
      <c r="AE584" s="163">
        <v>581</v>
      </c>
    </row>
    <row r="585" spans="1:31" ht="12" customHeight="1">
      <c r="A585" s="254" t="s">
        <v>1540</v>
      </c>
      <c r="B585" s="254" t="s">
        <v>1525</v>
      </c>
      <c r="C585" s="255" t="s">
        <v>1541</v>
      </c>
      <c r="D585" s="255" t="s">
        <v>313</v>
      </c>
      <c r="E585" s="256" t="s">
        <v>354</v>
      </c>
      <c r="F585" s="257">
        <v>930.8</v>
      </c>
      <c r="G585" s="258" t="s">
        <v>315</v>
      </c>
      <c r="H585" s="259">
        <v>623.6</v>
      </c>
      <c r="I585" s="260">
        <f t="shared" si="21"/>
        <v>893.6</v>
      </c>
      <c r="J585" s="261" t="s">
        <v>315</v>
      </c>
      <c r="K585" s="262">
        <v>1</v>
      </c>
      <c r="L585" s="263" t="s">
        <v>316</v>
      </c>
      <c r="M585" s="264">
        <v>1.08</v>
      </c>
      <c r="N585" s="263" t="s">
        <v>317</v>
      </c>
      <c r="O585" s="265">
        <v>4.3499999999999996</v>
      </c>
      <c r="P585" s="266" t="s">
        <v>318</v>
      </c>
      <c r="Q585" s="254" t="s">
        <v>319</v>
      </c>
      <c r="R585" s="254" t="s">
        <v>1462</v>
      </c>
      <c r="S585" s="254" t="s">
        <v>324</v>
      </c>
      <c r="T585" s="254" t="s">
        <v>4186</v>
      </c>
      <c r="U585" s="254" t="s">
        <v>1037</v>
      </c>
      <c r="V585" s="254" t="s">
        <v>320</v>
      </c>
      <c r="W585" s="254" t="s">
        <v>1533</v>
      </c>
      <c r="AD585" s="164">
        <v>16</v>
      </c>
      <c r="AE585" s="163">
        <v>582</v>
      </c>
    </row>
    <row r="586" spans="1:31" ht="12" customHeight="1">
      <c r="A586" s="254" t="s">
        <v>1548</v>
      </c>
      <c r="B586" s="254" t="s">
        <v>1525</v>
      </c>
      <c r="C586" s="255" t="s">
        <v>1549</v>
      </c>
      <c r="D586" s="255" t="s">
        <v>313</v>
      </c>
      <c r="E586" s="256" t="s">
        <v>354</v>
      </c>
      <c r="F586" s="257">
        <v>969.7</v>
      </c>
      <c r="G586" s="258" t="s">
        <v>315</v>
      </c>
      <c r="H586" s="259">
        <v>649.70000000000005</v>
      </c>
      <c r="I586" s="260">
        <f t="shared" si="21"/>
        <v>930.9</v>
      </c>
      <c r="J586" s="261" t="s">
        <v>315</v>
      </c>
      <c r="K586" s="262">
        <v>1</v>
      </c>
      <c r="L586" s="263" t="s">
        <v>316</v>
      </c>
      <c r="M586" s="264">
        <v>0</v>
      </c>
      <c r="N586" s="263" t="s">
        <v>317</v>
      </c>
      <c r="O586" s="265">
        <v>0</v>
      </c>
      <c r="P586" s="266" t="s">
        <v>318</v>
      </c>
      <c r="Q586" s="254" t="s">
        <v>349</v>
      </c>
      <c r="R586" s="254" t="s">
        <v>1462</v>
      </c>
      <c r="S586" s="254" t="s">
        <v>324</v>
      </c>
      <c r="T586" s="254" t="s">
        <v>4186</v>
      </c>
      <c r="U586" s="254" t="s">
        <v>1037</v>
      </c>
      <c r="V586" s="254" t="s">
        <v>320</v>
      </c>
      <c r="W586" s="254" t="s">
        <v>376</v>
      </c>
      <c r="AD586" s="164">
        <v>17</v>
      </c>
      <c r="AE586" s="163">
        <v>583</v>
      </c>
    </row>
    <row r="587" spans="1:31" ht="12" customHeight="1">
      <c r="A587" s="254" t="s">
        <v>1534</v>
      </c>
      <c r="B587" s="254" t="s">
        <v>1525</v>
      </c>
      <c r="C587" s="255" t="s">
        <v>1535</v>
      </c>
      <c r="D587" s="255" t="s">
        <v>313</v>
      </c>
      <c r="E587" s="256" t="s">
        <v>354</v>
      </c>
      <c r="F587" s="257">
        <v>930.8</v>
      </c>
      <c r="G587" s="258" t="s">
        <v>315</v>
      </c>
      <c r="H587" s="259">
        <v>623.6</v>
      </c>
      <c r="I587" s="260">
        <f t="shared" si="21"/>
        <v>893.6</v>
      </c>
      <c r="J587" s="261" t="s">
        <v>315</v>
      </c>
      <c r="K587" s="262">
        <v>1</v>
      </c>
      <c r="L587" s="263" t="s">
        <v>316</v>
      </c>
      <c r="M587" s="264">
        <v>0</v>
      </c>
      <c r="N587" s="263" t="s">
        <v>317</v>
      </c>
      <c r="O587" s="265">
        <v>0</v>
      </c>
      <c r="P587" s="266" t="s">
        <v>318</v>
      </c>
      <c r="Q587" s="254" t="s">
        <v>319</v>
      </c>
      <c r="R587" s="254" t="s">
        <v>1462</v>
      </c>
      <c r="S587" s="254" t="s">
        <v>324</v>
      </c>
      <c r="T587" s="254" t="s">
        <v>4186</v>
      </c>
      <c r="U587" s="254" t="s">
        <v>1037</v>
      </c>
      <c r="V587" s="254" t="s">
        <v>320</v>
      </c>
      <c r="W587" s="254" t="s">
        <v>376</v>
      </c>
      <c r="AD587" s="164">
        <v>20</v>
      </c>
      <c r="AE587" s="163">
        <v>584</v>
      </c>
    </row>
    <row r="588" spans="1:31" ht="12" customHeight="1">
      <c r="A588" s="254" t="s">
        <v>1536</v>
      </c>
      <c r="B588" s="254" t="s">
        <v>1525</v>
      </c>
      <c r="C588" s="255" t="s">
        <v>1537</v>
      </c>
      <c r="D588" s="255" t="s">
        <v>313</v>
      </c>
      <c r="E588" s="256" t="s">
        <v>371</v>
      </c>
      <c r="F588" s="257">
        <v>930.8</v>
      </c>
      <c r="G588" s="258" t="s">
        <v>315</v>
      </c>
      <c r="H588" s="259"/>
      <c r="I588" s="260">
        <f t="shared" si="21"/>
        <v>893.6</v>
      </c>
      <c r="J588" s="261" t="s">
        <v>315</v>
      </c>
      <c r="K588" s="262">
        <v>1</v>
      </c>
      <c r="L588" s="263" t="s">
        <v>316</v>
      </c>
      <c r="M588" s="264">
        <v>0</v>
      </c>
      <c r="N588" s="263" t="s">
        <v>317</v>
      </c>
      <c r="O588" s="265">
        <v>0</v>
      </c>
      <c r="P588" s="266" t="s">
        <v>318</v>
      </c>
      <c r="Q588" s="254" t="s">
        <v>319</v>
      </c>
      <c r="R588" s="254" t="s">
        <v>1462</v>
      </c>
      <c r="S588" s="254" t="s">
        <v>324</v>
      </c>
      <c r="T588" s="254" t="s">
        <v>4186</v>
      </c>
      <c r="U588" s="254" t="s">
        <v>1037</v>
      </c>
      <c r="V588" s="254" t="s">
        <v>320</v>
      </c>
      <c r="W588" s="254" t="s">
        <v>376</v>
      </c>
      <c r="AD588" s="164">
        <v>21</v>
      </c>
      <c r="AE588" s="163">
        <v>585</v>
      </c>
    </row>
    <row r="589" spans="1:31" ht="12" customHeight="1">
      <c r="A589" s="254" t="s">
        <v>1531</v>
      </c>
      <c r="B589" s="254" t="s">
        <v>1525</v>
      </c>
      <c r="C589" s="255" t="s">
        <v>1532</v>
      </c>
      <c r="D589" s="255" t="s">
        <v>313</v>
      </c>
      <c r="E589" s="256" t="s">
        <v>368</v>
      </c>
      <c r="F589" s="257">
        <v>932.5</v>
      </c>
      <c r="G589" s="258" t="s">
        <v>315</v>
      </c>
      <c r="H589" s="259"/>
      <c r="I589" s="260">
        <f t="shared" si="21"/>
        <v>895.2</v>
      </c>
      <c r="J589" s="261" t="s">
        <v>315</v>
      </c>
      <c r="K589" s="262">
        <v>1</v>
      </c>
      <c r="L589" s="263" t="s">
        <v>316</v>
      </c>
      <c r="M589" s="264">
        <v>1</v>
      </c>
      <c r="N589" s="263" t="s">
        <v>317</v>
      </c>
      <c r="O589" s="265">
        <v>4.2</v>
      </c>
      <c r="P589" s="266" t="s">
        <v>318</v>
      </c>
      <c r="Q589" s="254" t="s">
        <v>339</v>
      </c>
      <c r="R589" s="254" t="s">
        <v>1462</v>
      </c>
      <c r="S589" s="254" t="s">
        <v>324</v>
      </c>
      <c r="T589" s="254"/>
      <c r="U589" s="254" t="s">
        <v>1037</v>
      </c>
      <c r="V589" s="254" t="s">
        <v>320</v>
      </c>
      <c r="W589" s="254" t="s">
        <v>1533</v>
      </c>
      <c r="AD589" s="164">
        <v>30</v>
      </c>
      <c r="AE589" s="163">
        <v>586</v>
      </c>
    </row>
    <row r="590" spans="1:31" ht="12" customHeight="1">
      <c r="A590" s="254" t="s">
        <v>1544</v>
      </c>
      <c r="B590" s="254" t="s">
        <v>1525</v>
      </c>
      <c r="C590" s="255" t="s">
        <v>1545</v>
      </c>
      <c r="D590" s="255" t="s">
        <v>313</v>
      </c>
      <c r="E590" s="256" t="s">
        <v>368</v>
      </c>
      <c r="F590" s="257">
        <v>930.8</v>
      </c>
      <c r="G590" s="258" t="s">
        <v>315</v>
      </c>
      <c r="H590" s="259"/>
      <c r="I590" s="260">
        <f t="shared" si="21"/>
        <v>893.6</v>
      </c>
      <c r="J590" s="261" t="s">
        <v>315</v>
      </c>
      <c r="K590" s="262">
        <v>1</v>
      </c>
      <c r="L590" s="263" t="s">
        <v>316</v>
      </c>
      <c r="M590" s="264">
        <v>1.08</v>
      </c>
      <c r="N590" s="263" t="s">
        <v>317</v>
      </c>
      <c r="O590" s="265">
        <v>4.3499999999999996</v>
      </c>
      <c r="P590" s="266" t="s">
        <v>318</v>
      </c>
      <c r="Q590" s="254" t="s">
        <v>319</v>
      </c>
      <c r="R590" s="254" t="s">
        <v>1462</v>
      </c>
      <c r="S590" s="254" t="s">
        <v>324</v>
      </c>
      <c r="T590" s="254"/>
      <c r="U590" s="254" t="s">
        <v>1037</v>
      </c>
      <c r="V590" s="254" t="s">
        <v>320</v>
      </c>
      <c r="W590" s="254" t="s">
        <v>1533</v>
      </c>
      <c r="AD590" s="164">
        <v>31</v>
      </c>
      <c r="AE590" s="163">
        <v>587</v>
      </c>
    </row>
    <row r="591" spans="1:31" ht="12" customHeight="1">
      <c r="A591" s="254" t="s">
        <v>1552</v>
      </c>
      <c r="B591" s="254" t="s">
        <v>1525</v>
      </c>
      <c r="C591" s="255" t="s">
        <v>1553</v>
      </c>
      <c r="D591" s="255" t="s">
        <v>313</v>
      </c>
      <c r="E591" s="256" t="s">
        <v>368</v>
      </c>
      <c r="F591" s="257">
        <v>969.7</v>
      </c>
      <c r="G591" s="258" t="s">
        <v>315</v>
      </c>
      <c r="H591" s="259"/>
      <c r="I591" s="260">
        <f t="shared" si="21"/>
        <v>930.9</v>
      </c>
      <c r="J591" s="261" t="s">
        <v>315</v>
      </c>
      <c r="K591" s="262">
        <v>1</v>
      </c>
      <c r="L591" s="263" t="s">
        <v>316</v>
      </c>
      <c r="M591" s="264">
        <v>1.1499999999999999</v>
      </c>
      <c r="N591" s="263" t="s">
        <v>317</v>
      </c>
      <c r="O591" s="265">
        <v>4.5</v>
      </c>
      <c r="P591" s="266" t="s">
        <v>318</v>
      </c>
      <c r="Q591" s="254" t="s">
        <v>349</v>
      </c>
      <c r="R591" s="254" t="s">
        <v>1462</v>
      </c>
      <c r="S591" s="254" t="s">
        <v>324</v>
      </c>
      <c r="T591" s="254"/>
      <c r="U591" s="254" t="s">
        <v>1037</v>
      </c>
      <c r="V591" s="254" t="s">
        <v>320</v>
      </c>
      <c r="W591" s="254" t="s">
        <v>1533</v>
      </c>
      <c r="AD591" s="164">
        <v>32</v>
      </c>
      <c r="AE591" s="163">
        <v>588</v>
      </c>
    </row>
    <row r="592" spans="1:31" ht="12" customHeight="1">
      <c r="A592" s="254" t="s">
        <v>1558</v>
      </c>
      <c r="B592" s="254" t="s">
        <v>1555</v>
      </c>
      <c r="C592" s="255" t="s">
        <v>1559</v>
      </c>
      <c r="D592" s="255" t="s">
        <v>313</v>
      </c>
      <c r="E592" s="256" t="s">
        <v>371</v>
      </c>
      <c r="F592" s="257">
        <v>725.1</v>
      </c>
      <c r="G592" s="258" t="s">
        <v>315</v>
      </c>
      <c r="H592" s="259"/>
      <c r="I592" s="260">
        <f t="shared" si="21"/>
        <v>696.1</v>
      </c>
      <c r="J592" s="261" t="s">
        <v>315</v>
      </c>
      <c r="K592" s="262">
        <v>1</v>
      </c>
      <c r="L592" s="263" t="s">
        <v>316</v>
      </c>
      <c r="M592" s="264">
        <v>0.65</v>
      </c>
      <c r="N592" s="263" t="s">
        <v>317</v>
      </c>
      <c r="O592" s="265">
        <v>3</v>
      </c>
      <c r="P592" s="266" t="s">
        <v>318</v>
      </c>
      <c r="Q592" s="254" t="s">
        <v>319</v>
      </c>
      <c r="R592" s="254" t="s">
        <v>1325</v>
      </c>
      <c r="S592" s="254" t="s">
        <v>324</v>
      </c>
      <c r="T592" s="254"/>
      <c r="U592" s="254" t="s">
        <v>1307</v>
      </c>
      <c r="V592" s="254" t="s">
        <v>320</v>
      </c>
      <c r="W592" s="254" t="s">
        <v>1557</v>
      </c>
      <c r="AD592" s="164">
        <v>5</v>
      </c>
      <c r="AE592" s="163">
        <v>589</v>
      </c>
    </row>
    <row r="593" spans="1:31" ht="12" customHeight="1">
      <c r="A593" s="254" t="s">
        <v>1554</v>
      </c>
      <c r="B593" s="254" t="s">
        <v>1555</v>
      </c>
      <c r="C593" s="255" t="s">
        <v>1556</v>
      </c>
      <c r="D593" s="255" t="s">
        <v>313</v>
      </c>
      <c r="E593" s="256" t="s">
        <v>368</v>
      </c>
      <c r="F593" s="257">
        <v>714.9</v>
      </c>
      <c r="G593" s="258" t="s">
        <v>315</v>
      </c>
      <c r="H593" s="259"/>
      <c r="I593" s="260">
        <f t="shared" si="21"/>
        <v>686.3</v>
      </c>
      <c r="J593" s="261" t="s">
        <v>315</v>
      </c>
      <c r="K593" s="262">
        <v>1</v>
      </c>
      <c r="L593" s="263" t="s">
        <v>316</v>
      </c>
      <c r="M593" s="264">
        <v>0</v>
      </c>
      <c r="N593" s="263" t="s">
        <v>317</v>
      </c>
      <c r="O593" s="265">
        <v>0</v>
      </c>
      <c r="P593" s="266" t="s">
        <v>318</v>
      </c>
      <c r="Q593" s="254" t="s">
        <v>339</v>
      </c>
      <c r="R593" s="254" t="s">
        <v>1325</v>
      </c>
      <c r="S593" s="254" t="s">
        <v>324</v>
      </c>
      <c r="T593" s="254"/>
      <c r="U593" s="254" t="s">
        <v>1307</v>
      </c>
      <c r="V593" s="254" t="s">
        <v>320</v>
      </c>
      <c r="W593" s="254" t="s">
        <v>1557</v>
      </c>
      <c r="AD593" s="164">
        <v>10</v>
      </c>
      <c r="AE593" s="163">
        <v>590</v>
      </c>
    </row>
    <row r="594" spans="1:31" ht="12" customHeight="1">
      <c r="A594" s="254" t="s">
        <v>1560</v>
      </c>
      <c r="B594" s="254" t="s">
        <v>1555</v>
      </c>
      <c r="C594" s="255" t="s">
        <v>1561</v>
      </c>
      <c r="D594" s="255" t="s">
        <v>313</v>
      </c>
      <c r="E594" s="256" t="s">
        <v>368</v>
      </c>
      <c r="F594" s="257">
        <v>725.1</v>
      </c>
      <c r="G594" s="258" t="s">
        <v>315</v>
      </c>
      <c r="H594" s="259"/>
      <c r="I594" s="260">
        <f t="shared" si="21"/>
        <v>696.1</v>
      </c>
      <c r="J594" s="261" t="s">
        <v>315</v>
      </c>
      <c r="K594" s="262">
        <v>1</v>
      </c>
      <c r="L594" s="263" t="s">
        <v>316</v>
      </c>
      <c r="M594" s="264">
        <v>0.65</v>
      </c>
      <c r="N594" s="263" t="s">
        <v>317</v>
      </c>
      <c r="O594" s="265">
        <v>3</v>
      </c>
      <c r="P594" s="266" t="s">
        <v>318</v>
      </c>
      <c r="Q594" s="254" t="s">
        <v>319</v>
      </c>
      <c r="R594" s="254" t="s">
        <v>1325</v>
      </c>
      <c r="S594" s="254" t="s">
        <v>324</v>
      </c>
      <c r="T594" s="254"/>
      <c r="U594" s="254" t="s">
        <v>1307</v>
      </c>
      <c r="V594" s="254" t="s">
        <v>320</v>
      </c>
      <c r="W594" s="254" t="s">
        <v>1557</v>
      </c>
      <c r="AD594" s="164">
        <v>11</v>
      </c>
      <c r="AE594" s="163">
        <v>591</v>
      </c>
    </row>
    <row r="595" spans="1:31" ht="12" customHeight="1">
      <c r="A595" s="254" t="s">
        <v>1562</v>
      </c>
      <c r="B595" s="254" t="s">
        <v>1555</v>
      </c>
      <c r="C595" s="255" t="s">
        <v>1563</v>
      </c>
      <c r="D595" s="255" t="s">
        <v>313</v>
      </c>
      <c r="E595" s="256" t="s">
        <v>368</v>
      </c>
      <c r="F595" s="257">
        <v>744.6</v>
      </c>
      <c r="G595" s="258" t="s">
        <v>315</v>
      </c>
      <c r="H595" s="259"/>
      <c r="I595" s="260">
        <f t="shared" si="21"/>
        <v>714.8</v>
      </c>
      <c r="J595" s="261" t="s">
        <v>315</v>
      </c>
      <c r="K595" s="262">
        <v>1</v>
      </c>
      <c r="L595" s="263" t="s">
        <v>316</v>
      </c>
      <c r="M595" s="264">
        <v>0</v>
      </c>
      <c r="N595" s="263" t="s">
        <v>317</v>
      </c>
      <c r="O595" s="265">
        <v>0</v>
      </c>
      <c r="P595" s="266" t="s">
        <v>318</v>
      </c>
      <c r="Q595" s="254" t="s">
        <v>349</v>
      </c>
      <c r="R595" s="254" t="s">
        <v>1325</v>
      </c>
      <c r="S595" s="254" t="s">
        <v>324</v>
      </c>
      <c r="T595" s="254"/>
      <c r="U595" s="254" t="s">
        <v>1307</v>
      </c>
      <c r="V595" s="254" t="s">
        <v>320</v>
      </c>
      <c r="W595" s="254" t="s">
        <v>1557</v>
      </c>
      <c r="AD595" s="164">
        <v>12</v>
      </c>
      <c r="AE595" s="163">
        <v>592</v>
      </c>
    </row>
    <row r="596" spans="1:31" ht="12" customHeight="1">
      <c r="A596" s="254" t="s">
        <v>3066</v>
      </c>
      <c r="B596" s="254" t="s">
        <v>1565</v>
      </c>
      <c r="C596" s="255" t="s">
        <v>3067</v>
      </c>
      <c r="D596" s="255" t="s">
        <v>313</v>
      </c>
      <c r="E596" s="256" t="s">
        <v>371</v>
      </c>
      <c r="F596" s="257">
        <v>648.6</v>
      </c>
      <c r="G596" s="258" t="s">
        <v>315</v>
      </c>
      <c r="H596" s="259"/>
      <c r="I596" s="260">
        <f t="shared" si="21"/>
        <v>622.70000000000005</v>
      </c>
      <c r="J596" s="261" t="s">
        <v>315</v>
      </c>
      <c r="K596" s="262">
        <v>1</v>
      </c>
      <c r="L596" s="263" t="s">
        <v>316</v>
      </c>
      <c r="M596" s="264">
        <v>0</v>
      </c>
      <c r="N596" s="263" t="s">
        <v>317</v>
      </c>
      <c r="O596" s="265">
        <v>0</v>
      </c>
      <c r="P596" s="266" t="s">
        <v>318</v>
      </c>
      <c r="Q596" s="254" t="s">
        <v>319</v>
      </c>
      <c r="R596" s="254" t="s">
        <v>3069</v>
      </c>
      <c r="S596" s="254" t="s">
        <v>324</v>
      </c>
      <c r="T596" s="254"/>
      <c r="U596" s="254" t="s">
        <v>322</v>
      </c>
      <c r="V596" s="254" t="s">
        <v>320</v>
      </c>
      <c r="W596" s="254" t="s">
        <v>3068</v>
      </c>
      <c r="AD596" s="164">
        <v>5</v>
      </c>
      <c r="AE596" s="163">
        <v>593</v>
      </c>
    </row>
    <row r="597" spans="1:31" ht="12" customHeight="1">
      <c r="A597" s="254" t="s">
        <v>1564</v>
      </c>
      <c r="B597" s="254" t="s">
        <v>1565</v>
      </c>
      <c r="C597" s="255" t="s">
        <v>1566</v>
      </c>
      <c r="D597" s="255" t="s">
        <v>313</v>
      </c>
      <c r="E597" s="256" t="s">
        <v>371</v>
      </c>
      <c r="F597" s="257">
        <v>796.5</v>
      </c>
      <c r="G597" s="258" t="s">
        <v>315</v>
      </c>
      <c r="H597" s="259"/>
      <c r="I597" s="260">
        <f t="shared" si="21"/>
        <v>764.6</v>
      </c>
      <c r="J597" s="261" t="s">
        <v>315</v>
      </c>
      <c r="K597" s="262">
        <v>1</v>
      </c>
      <c r="L597" s="263" t="s">
        <v>316</v>
      </c>
      <c r="M597" s="264">
        <v>0.89</v>
      </c>
      <c r="N597" s="263" t="s">
        <v>317</v>
      </c>
      <c r="O597" s="265">
        <v>4.4000000000000004</v>
      </c>
      <c r="P597" s="266" t="s">
        <v>318</v>
      </c>
      <c r="Q597" s="254" t="s">
        <v>319</v>
      </c>
      <c r="R597" s="254" t="s">
        <v>323</v>
      </c>
      <c r="S597" s="254" t="s">
        <v>324</v>
      </c>
      <c r="T597" s="254"/>
      <c r="U597" s="254" t="s">
        <v>322</v>
      </c>
      <c r="V597" s="254" t="s">
        <v>320</v>
      </c>
      <c r="W597" s="254" t="s">
        <v>1567</v>
      </c>
      <c r="AD597" s="164">
        <v>10</v>
      </c>
      <c r="AE597" s="163">
        <v>594</v>
      </c>
    </row>
    <row r="598" spans="1:31" ht="12" customHeight="1">
      <c r="A598" s="254" t="s">
        <v>1568</v>
      </c>
      <c r="B598" s="254" t="s">
        <v>1565</v>
      </c>
      <c r="C598" s="255" t="s">
        <v>1569</v>
      </c>
      <c r="D598" s="255" t="s">
        <v>313</v>
      </c>
      <c r="E598" s="256" t="s">
        <v>371</v>
      </c>
      <c r="F598" s="257">
        <v>796.5</v>
      </c>
      <c r="G598" s="258" t="s">
        <v>315</v>
      </c>
      <c r="H598" s="259">
        <v>533.70000000000005</v>
      </c>
      <c r="I598" s="260">
        <f t="shared" si="21"/>
        <v>764.6</v>
      </c>
      <c r="J598" s="261" t="s">
        <v>315</v>
      </c>
      <c r="K598" s="262">
        <v>1</v>
      </c>
      <c r="L598" s="263" t="s">
        <v>316</v>
      </c>
      <c r="M598" s="264">
        <v>0.89</v>
      </c>
      <c r="N598" s="263" t="s">
        <v>317</v>
      </c>
      <c r="O598" s="265">
        <v>4.4000000000000004</v>
      </c>
      <c r="P598" s="266" t="s">
        <v>318</v>
      </c>
      <c r="Q598" s="254" t="s">
        <v>319</v>
      </c>
      <c r="R598" s="254" t="s">
        <v>323</v>
      </c>
      <c r="S598" s="254" t="s">
        <v>324</v>
      </c>
      <c r="T598" s="254"/>
      <c r="U598" s="254" t="s">
        <v>322</v>
      </c>
      <c r="V598" s="254" t="s">
        <v>320</v>
      </c>
      <c r="W598" s="254" t="s">
        <v>1567</v>
      </c>
      <c r="AD598" s="164">
        <v>11</v>
      </c>
      <c r="AE598" s="163">
        <v>595</v>
      </c>
    </row>
    <row r="599" spans="1:31" ht="12" customHeight="1">
      <c r="A599" s="254" t="s">
        <v>1570</v>
      </c>
      <c r="B599" s="254" t="s">
        <v>1565</v>
      </c>
      <c r="C599" s="255" t="s">
        <v>1571</v>
      </c>
      <c r="D599" s="255" t="s">
        <v>313</v>
      </c>
      <c r="E599" s="256" t="s">
        <v>371</v>
      </c>
      <c r="F599" s="257">
        <v>796.5</v>
      </c>
      <c r="G599" s="258" t="s">
        <v>315</v>
      </c>
      <c r="H599" s="259"/>
      <c r="I599" s="260">
        <f t="shared" si="21"/>
        <v>764.6</v>
      </c>
      <c r="J599" s="261" t="s">
        <v>315</v>
      </c>
      <c r="K599" s="262">
        <v>1</v>
      </c>
      <c r="L599" s="263" t="s">
        <v>316</v>
      </c>
      <c r="M599" s="264">
        <v>0.89</v>
      </c>
      <c r="N599" s="263" t="s">
        <v>317</v>
      </c>
      <c r="O599" s="265">
        <v>4.4000000000000004</v>
      </c>
      <c r="P599" s="266" t="s">
        <v>318</v>
      </c>
      <c r="Q599" s="254" t="s">
        <v>319</v>
      </c>
      <c r="R599" s="254" t="s">
        <v>323</v>
      </c>
      <c r="S599" s="254" t="s">
        <v>324</v>
      </c>
      <c r="T599" s="254"/>
      <c r="U599" s="254" t="s">
        <v>322</v>
      </c>
      <c r="V599" s="254" t="s">
        <v>320</v>
      </c>
      <c r="W599" s="254" t="s">
        <v>1567</v>
      </c>
      <c r="AD599" s="164">
        <v>12</v>
      </c>
      <c r="AE599" s="163">
        <v>596</v>
      </c>
    </row>
    <row r="600" spans="1:31" ht="12" customHeight="1">
      <c r="A600" s="254" t="s">
        <v>3221</v>
      </c>
      <c r="B600" s="254" t="s">
        <v>1565</v>
      </c>
      <c r="C600" s="255" t="s">
        <v>3222</v>
      </c>
      <c r="D600" s="255" t="s">
        <v>313</v>
      </c>
      <c r="E600" s="256" t="s">
        <v>368</v>
      </c>
      <c r="F600" s="257">
        <v>773.7</v>
      </c>
      <c r="G600" s="258" t="s">
        <v>315</v>
      </c>
      <c r="H600" s="259"/>
      <c r="I600" s="260">
        <f t="shared" si="21"/>
        <v>742.8</v>
      </c>
      <c r="J600" s="261" t="s">
        <v>315</v>
      </c>
      <c r="K600" s="262">
        <v>1</v>
      </c>
      <c r="L600" s="263" t="s">
        <v>316</v>
      </c>
      <c r="M600" s="264">
        <v>0.85</v>
      </c>
      <c r="N600" s="263" t="s">
        <v>317</v>
      </c>
      <c r="O600" s="265">
        <v>4.0999999999999996</v>
      </c>
      <c r="P600" s="266" t="s">
        <v>318</v>
      </c>
      <c r="Q600" s="254" t="s">
        <v>339</v>
      </c>
      <c r="R600" s="254" t="s">
        <v>323</v>
      </c>
      <c r="S600" s="254" t="s">
        <v>324</v>
      </c>
      <c r="T600" s="254"/>
      <c r="U600" s="254" t="s">
        <v>322</v>
      </c>
      <c r="V600" s="254" t="s">
        <v>320</v>
      </c>
      <c r="W600" s="254" t="s">
        <v>1567</v>
      </c>
      <c r="AD600" s="164">
        <v>20</v>
      </c>
      <c r="AE600" s="163">
        <v>597</v>
      </c>
    </row>
    <row r="601" spans="1:31" ht="12" customHeight="1">
      <c r="A601" s="254" t="s">
        <v>1572</v>
      </c>
      <c r="B601" s="254" t="s">
        <v>1565</v>
      </c>
      <c r="C601" s="255" t="s">
        <v>1573</v>
      </c>
      <c r="D601" s="255" t="s">
        <v>313</v>
      </c>
      <c r="E601" s="256" t="s">
        <v>368</v>
      </c>
      <c r="F601" s="257">
        <v>796.5</v>
      </c>
      <c r="G601" s="258" t="s">
        <v>315</v>
      </c>
      <c r="H601" s="259"/>
      <c r="I601" s="260">
        <f t="shared" si="21"/>
        <v>764.6</v>
      </c>
      <c r="J601" s="261" t="s">
        <v>315</v>
      </c>
      <c r="K601" s="262">
        <v>1</v>
      </c>
      <c r="L601" s="263" t="s">
        <v>316</v>
      </c>
      <c r="M601" s="264">
        <v>0.89</v>
      </c>
      <c r="N601" s="263" t="s">
        <v>317</v>
      </c>
      <c r="O601" s="265">
        <v>4.4000000000000004</v>
      </c>
      <c r="P601" s="266" t="s">
        <v>318</v>
      </c>
      <c r="Q601" s="254" t="s">
        <v>319</v>
      </c>
      <c r="R601" s="254" t="s">
        <v>323</v>
      </c>
      <c r="S601" s="254" t="s">
        <v>324</v>
      </c>
      <c r="T601" s="254"/>
      <c r="U601" s="254" t="s">
        <v>322</v>
      </c>
      <c r="V601" s="254" t="s">
        <v>320</v>
      </c>
      <c r="W601" s="254" t="s">
        <v>1567</v>
      </c>
      <c r="AD601" s="164">
        <v>21</v>
      </c>
      <c r="AE601" s="163">
        <v>598</v>
      </c>
    </row>
    <row r="602" spans="1:31" ht="12" customHeight="1">
      <c r="A602" s="254" t="s">
        <v>1574</v>
      </c>
      <c r="B602" s="254" t="s">
        <v>1565</v>
      </c>
      <c r="C602" s="255" t="s">
        <v>1575</v>
      </c>
      <c r="D602" s="255" t="s">
        <v>313</v>
      </c>
      <c r="E602" s="256" t="s">
        <v>368</v>
      </c>
      <c r="F602" s="257">
        <v>820.9</v>
      </c>
      <c r="G602" s="258" t="s">
        <v>315</v>
      </c>
      <c r="H602" s="259"/>
      <c r="I602" s="260">
        <f t="shared" si="21"/>
        <v>788.1</v>
      </c>
      <c r="J602" s="261" t="s">
        <v>315</v>
      </c>
      <c r="K602" s="262">
        <v>1</v>
      </c>
      <c r="L602" s="263" t="s">
        <v>316</v>
      </c>
      <c r="M602" s="264">
        <v>1.05</v>
      </c>
      <c r="N602" s="263" t="s">
        <v>317</v>
      </c>
      <c r="O602" s="265">
        <v>4.7</v>
      </c>
      <c r="P602" s="266" t="s">
        <v>318</v>
      </c>
      <c r="Q602" s="254" t="s">
        <v>349</v>
      </c>
      <c r="R602" s="254" t="s">
        <v>323</v>
      </c>
      <c r="S602" s="254" t="s">
        <v>324</v>
      </c>
      <c r="T602" s="254"/>
      <c r="U602" s="254" t="s">
        <v>322</v>
      </c>
      <c r="V602" s="254" t="s">
        <v>320</v>
      </c>
      <c r="W602" s="254" t="s">
        <v>1567</v>
      </c>
      <c r="AD602" s="164">
        <v>22</v>
      </c>
      <c r="AE602" s="163">
        <v>599</v>
      </c>
    </row>
    <row r="603" spans="1:31" ht="12" customHeight="1">
      <c r="A603" s="254" t="s">
        <v>3115</v>
      </c>
      <c r="B603" s="254" t="s">
        <v>1565</v>
      </c>
      <c r="C603" s="255" t="s">
        <v>3116</v>
      </c>
      <c r="D603" s="255" t="s">
        <v>313</v>
      </c>
      <c r="E603" s="256" t="s">
        <v>371</v>
      </c>
      <c r="F603" s="257">
        <v>781.8</v>
      </c>
      <c r="G603" s="258" t="s">
        <v>315</v>
      </c>
      <c r="H603" s="259"/>
      <c r="I603" s="260">
        <f t="shared" si="21"/>
        <v>750.5</v>
      </c>
      <c r="J603" s="261" t="s">
        <v>315</v>
      </c>
      <c r="K603" s="262">
        <v>1</v>
      </c>
      <c r="L603" s="263" t="s">
        <v>316</v>
      </c>
      <c r="M603" s="264">
        <v>0</v>
      </c>
      <c r="N603" s="263" t="s">
        <v>317</v>
      </c>
      <c r="O603" s="265">
        <v>0</v>
      </c>
      <c r="P603" s="266" t="s">
        <v>318</v>
      </c>
      <c r="Q603" s="254" t="s">
        <v>319</v>
      </c>
      <c r="R603" s="254"/>
      <c r="S603" s="254" t="s">
        <v>324</v>
      </c>
      <c r="T603" s="254"/>
      <c r="U603" s="254" t="s">
        <v>322</v>
      </c>
      <c r="V603" s="254" t="s">
        <v>320</v>
      </c>
      <c r="W603" s="254" t="s">
        <v>376</v>
      </c>
      <c r="AD603" s="164">
        <v>31</v>
      </c>
      <c r="AE603" s="163">
        <v>600</v>
      </c>
    </row>
    <row r="604" spans="1:31" ht="12" customHeight="1">
      <c r="A604" s="254" t="s">
        <v>3002</v>
      </c>
      <c r="B604" s="254" t="s">
        <v>1565</v>
      </c>
      <c r="C604" s="255" t="s">
        <v>3003</v>
      </c>
      <c r="D604" s="255" t="s">
        <v>313</v>
      </c>
      <c r="E604" s="256" t="s">
        <v>371</v>
      </c>
      <c r="F604" s="257">
        <v>807</v>
      </c>
      <c r="G604" s="258" t="s">
        <v>315</v>
      </c>
      <c r="H604" s="259"/>
      <c r="I604" s="260">
        <f t="shared" si="21"/>
        <v>774.7</v>
      </c>
      <c r="J604" s="261" t="s">
        <v>315</v>
      </c>
      <c r="K604" s="262">
        <v>1</v>
      </c>
      <c r="L604" s="263" t="s">
        <v>316</v>
      </c>
      <c r="M604" s="264">
        <v>0</v>
      </c>
      <c r="N604" s="263" t="s">
        <v>317</v>
      </c>
      <c r="O604" s="265">
        <v>0</v>
      </c>
      <c r="P604" s="266" t="s">
        <v>318</v>
      </c>
      <c r="Q604" s="254" t="s">
        <v>349</v>
      </c>
      <c r="R604" s="254"/>
      <c r="S604" s="254" t="s">
        <v>324</v>
      </c>
      <c r="T604" s="254"/>
      <c r="U604" s="254" t="s">
        <v>322</v>
      </c>
      <c r="V604" s="254" t="s">
        <v>320</v>
      </c>
      <c r="W604" s="254" t="s">
        <v>376</v>
      </c>
      <c r="AD604" s="164">
        <v>32</v>
      </c>
      <c r="AE604" s="163">
        <v>601</v>
      </c>
    </row>
    <row r="605" spans="1:31" ht="12" customHeight="1">
      <c r="A605" s="254" t="s">
        <v>3113</v>
      </c>
      <c r="B605" s="254" t="s">
        <v>1565</v>
      </c>
      <c r="C605" s="255" t="s">
        <v>3114</v>
      </c>
      <c r="D605" s="255" t="s">
        <v>313</v>
      </c>
      <c r="E605" s="256" t="s">
        <v>371</v>
      </c>
      <c r="F605" s="257">
        <v>781.8</v>
      </c>
      <c r="G605" s="258" t="s">
        <v>315</v>
      </c>
      <c r="H605" s="259"/>
      <c r="I605" s="260">
        <f t="shared" si="21"/>
        <v>750.5</v>
      </c>
      <c r="J605" s="261" t="s">
        <v>315</v>
      </c>
      <c r="K605" s="262">
        <v>1</v>
      </c>
      <c r="L605" s="263" t="s">
        <v>316</v>
      </c>
      <c r="M605" s="264">
        <v>0</v>
      </c>
      <c r="N605" s="263" t="s">
        <v>317</v>
      </c>
      <c r="O605" s="265">
        <v>0</v>
      </c>
      <c r="P605" s="266" t="s">
        <v>318</v>
      </c>
      <c r="Q605" s="254" t="s">
        <v>319</v>
      </c>
      <c r="R605" s="254"/>
      <c r="S605" s="254" t="s">
        <v>324</v>
      </c>
      <c r="T605" s="254"/>
      <c r="U605" s="254" t="s">
        <v>322</v>
      </c>
      <c r="V605" s="254" t="s">
        <v>320</v>
      </c>
      <c r="W605" s="254" t="s">
        <v>376</v>
      </c>
      <c r="AD605" s="164">
        <v>35</v>
      </c>
      <c r="AE605" s="163">
        <v>602</v>
      </c>
    </row>
    <row r="606" spans="1:31" ht="12" customHeight="1">
      <c r="A606" s="254" t="s">
        <v>3117</v>
      </c>
      <c r="B606" s="254" t="s">
        <v>1565</v>
      </c>
      <c r="C606" s="255" t="s">
        <v>3118</v>
      </c>
      <c r="D606" s="255" t="s">
        <v>313</v>
      </c>
      <c r="E606" s="256" t="s">
        <v>371</v>
      </c>
      <c r="F606" s="257">
        <v>807</v>
      </c>
      <c r="G606" s="258" t="s">
        <v>315</v>
      </c>
      <c r="H606" s="259"/>
      <c r="I606" s="260">
        <f t="shared" si="21"/>
        <v>774.7</v>
      </c>
      <c r="J606" s="261" t="s">
        <v>315</v>
      </c>
      <c r="K606" s="262">
        <v>1</v>
      </c>
      <c r="L606" s="263" t="s">
        <v>316</v>
      </c>
      <c r="M606" s="264">
        <v>0</v>
      </c>
      <c r="N606" s="263" t="s">
        <v>317</v>
      </c>
      <c r="O606" s="265">
        <v>0</v>
      </c>
      <c r="P606" s="266" t="s">
        <v>318</v>
      </c>
      <c r="Q606" s="254" t="s">
        <v>349</v>
      </c>
      <c r="R606" s="254"/>
      <c r="S606" s="254" t="s">
        <v>324</v>
      </c>
      <c r="T606" s="254"/>
      <c r="U606" s="254" t="s">
        <v>322</v>
      </c>
      <c r="V606" s="254" t="s">
        <v>320</v>
      </c>
      <c r="W606" s="254" t="s">
        <v>376</v>
      </c>
      <c r="AD606" s="164">
        <v>36</v>
      </c>
      <c r="AE606" s="163">
        <v>603</v>
      </c>
    </row>
    <row r="607" spans="1:31" ht="12" customHeight="1">
      <c r="A607" s="254" t="s">
        <v>3111</v>
      </c>
      <c r="B607" s="254" t="s">
        <v>1565</v>
      </c>
      <c r="C607" s="255" t="s">
        <v>3112</v>
      </c>
      <c r="D607" s="255" t="s">
        <v>313</v>
      </c>
      <c r="E607" s="256" t="s">
        <v>371</v>
      </c>
      <c r="F607" s="257">
        <v>781.8</v>
      </c>
      <c r="G607" s="258" t="s">
        <v>315</v>
      </c>
      <c r="H607" s="259"/>
      <c r="I607" s="260">
        <f t="shared" si="21"/>
        <v>750.5</v>
      </c>
      <c r="J607" s="261" t="s">
        <v>315</v>
      </c>
      <c r="K607" s="262">
        <v>1</v>
      </c>
      <c r="L607" s="263" t="s">
        <v>316</v>
      </c>
      <c r="M607" s="264">
        <v>0</v>
      </c>
      <c r="N607" s="263" t="s">
        <v>317</v>
      </c>
      <c r="O607" s="265">
        <v>0</v>
      </c>
      <c r="P607" s="266" t="s">
        <v>318</v>
      </c>
      <c r="Q607" s="254" t="s">
        <v>319</v>
      </c>
      <c r="R607" s="254"/>
      <c r="S607" s="254" t="s">
        <v>324</v>
      </c>
      <c r="T607" s="254"/>
      <c r="U607" s="254" t="s">
        <v>322</v>
      </c>
      <c r="V607" s="254" t="s">
        <v>320</v>
      </c>
      <c r="W607" s="254" t="s">
        <v>376</v>
      </c>
      <c r="AD607" s="164">
        <v>39</v>
      </c>
      <c r="AE607" s="163">
        <v>604</v>
      </c>
    </row>
    <row r="608" spans="1:31" ht="12" customHeight="1">
      <c r="A608" s="254" t="s">
        <v>3915</v>
      </c>
      <c r="B608" s="254" t="s">
        <v>1577</v>
      </c>
      <c r="C608" s="255" t="s">
        <v>3916</v>
      </c>
      <c r="D608" s="255" t="s">
        <v>313</v>
      </c>
      <c r="E608" s="256" t="s">
        <v>371</v>
      </c>
      <c r="F608" s="257">
        <v>574.29999999999995</v>
      </c>
      <c r="G608" s="258" t="s">
        <v>315</v>
      </c>
      <c r="H608" s="259"/>
      <c r="I608" s="260">
        <f t="shared" si="21"/>
        <v>551.29999999999995</v>
      </c>
      <c r="J608" s="261" t="s">
        <v>315</v>
      </c>
      <c r="K608" s="262">
        <v>1</v>
      </c>
      <c r="L608" s="263" t="s">
        <v>316</v>
      </c>
      <c r="M608" s="264">
        <v>0</v>
      </c>
      <c r="N608" s="263" t="s">
        <v>317</v>
      </c>
      <c r="O608" s="265">
        <v>0</v>
      </c>
      <c r="P608" s="266" t="s">
        <v>318</v>
      </c>
      <c r="Q608" s="254" t="s">
        <v>319</v>
      </c>
      <c r="R608" s="254" t="s">
        <v>3686</v>
      </c>
      <c r="S608" s="254" t="s">
        <v>324</v>
      </c>
      <c r="T608" s="254"/>
      <c r="U608" s="254" t="s">
        <v>322</v>
      </c>
      <c r="V608" s="254" t="s">
        <v>320</v>
      </c>
      <c r="W608" s="254" t="s">
        <v>3685</v>
      </c>
      <c r="AD608" s="164">
        <v>5</v>
      </c>
      <c r="AE608" s="163">
        <v>605</v>
      </c>
    </row>
    <row r="609" spans="1:31" ht="12" customHeight="1">
      <c r="A609" s="254" t="s">
        <v>3683</v>
      </c>
      <c r="B609" s="254" t="s">
        <v>1577</v>
      </c>
      <c r="C609" s="255" t="s">
        <v>3684</v>
      </c>
      <c r="D609" s="255" t="s">
        <v>313</v>
      </c>
      <c r="E609" s="256" t="s">
        <v>371</v>
      </c>
      <c r="F609" s="257">
        <v>574.29999999999995</v>
      </c>
      <c r="G609" s="258" t="s">
        <v>315</v>
      </c>
      <c r="H609" s="259"/>
      <c r="I609" s="260">
        <f t="shared" si="21"/>
        <v>551.29999999999995</v>
      </c>
      <c r="J609" s="261" t="s">
        <v>315</v>
      </c>
      <c r="K609" s="262">
        <v>1</v>
      </c>
      <c r="L609" s="263" t="s">
        <v>316</v>
      </c>
      <c r="M609" s="264">
        <v>0</v>
      </c>
      <c r="N609" s="263" t="s">
        <v>317</v>
      </c>
      <c r="O609" s="265">
        <v>0</v>
      </c>
      <c r="P609" s="266" t="s">
        <v>318</v>
      </c>
      <c r="Q609" s="254" t="s">
        <v>319</v>
      </c>
      <c r="R609" s="254" t="s">
        <v>3686</v>
      </c>
      <c r="S609" s="254" t="s">
        <v>324</v>
      </c>
      <c r="T609" s="254"/>
      <c r="U609" s="254" t="s">
        <v>322</v>
      </c>
      <c r="V609" s="254" t="s">
        <v>320</v>
      </c>
      <c r="W609" s="254" t="s">
        <v>3685</v>
      </c>
      <c r="AD609" s="164">
        <v>6</v>
      </c>
      <c r="AE609" s="163">
        <v>606</v>
      </c>
    </row>
    <row r="610" spans="1:31" ht="12" customHeight="1">
      <c r="A610" s="254" t="s">
        <v>3919</v>
      </c>
      <c r="B610" s="254" t="s">
        <v>1577</v>
      </c>
      <c r="C610" s="255" t="s">
        <v>3920</v>
      </c>
      <c r="D610" s="255" t="s">
        <v>313</v>
      </c>
      <c r="E610" s="256" t="s">
        <v>371</v>
      </c>
      <c r="F610" s="257">
        <v>574.29999999999995</v>
      </c>
      <c r="G610" s="258" t="s">
        <v>315</v>
      </c>
      <c r="H610" s="259"/>
      <c r="I610" s="260">
        <f t="shared" si="21"/>
        <v>551.29999999999995</v>
      </c>
      <c r="J610" s="261" t="s">
        <v>315</v>
      </c>
      <c r="K610" s="262">
        <v>1</v>
      </c>
      <c r="L610" s="263" t="s">
        <v>316</v>
      </c>
      <c r="M610" s="264">
        <v>0</v>
      </c>
      <c r="N610" s="263" t="s">
        <v>317</v>
      </c>
      <c r="O610" s="265">
        <v>0</v>
      </c>
      <c r="P610" s="266" t="s">
        <v>318</v>
      </c>
      <c r="Q610" s="254" t="s">
        <v>319</v>
      </c>
      <c r="R610" s="254" t="s">
        <v>3686</v>
      </c>
      <c r="S610" s="254" t="s">
        <v>1039</v>
      </c>
      <c r="T610" s="254"/>
      <c r="U610" s="254" t="s">
        <v>322</v>
      </c>
      <c r="V610" s="254" t="s">
        <v>320</v>
      </c>
      <c r="W610" s="254" t="s">
        <v>3685</v>
      </c>
      <c r="AD610" s="164">
        <v>7</v>
      </c>
      <c r="AE610" s="163">
        <v>607</v>
      </c>
    </row>
    <row r="611" spans="1:31" ht="12" customHeight="1">
      <c r="A611" s="254" t="s">
        <v>3917</v>
      </c>
      <c r="B611" s="254" t="s">
        <v>1577</v>
      </c>
      <c r="C611" s="255" t="s">
        <v>3918</v>
      </c>
      <c r="D611" s="255" t="s">
        <v>313</v>
      </c>
      <c r="E611" s="256" t="s">
        <v>371</v>
      </c>
      <c r="F611" s="257">
        <v>574.29999999999995</v>
      </c>
      <c r="G611" s="258" t="s">
        <v>315</v>
      </c>
      <c r="H611" s="259"/>
      <c r="I611" s="260">
        <f t="shared" si="21"/>
        <v>551.29999999999995</v>
      </c>
      <c r="J611" s="261" t="s">
        <v>315</v>
      </c>
      <c r="K611" s="262">
        <v>1</v>
      </c>
      <c r="L611" s="263" t="s">
        <v>316</v>
      </c>
      <c r="M611" s="264">
        <v>0</v>
      </c>
      <c r="N611" s="263" t="s">
        <v>317</v>
      </c>
      <c r="O611" s="265">
        <v>0</v>
      </c>
      <c r="P611" s="266" t="s">
        <v>318</v>
      </c>
      <c r="Q611" s="254" t="s">
        <v>319</v>
      </c>
      <c r="R611" s="254" t="s">
        <v>3686</v>
      </c>
      <c r="S611" s="254" t="s">
        <v>1039</v>
      </c>
      <c r="T611" s="254"/>
      <c r="U611" s="254" t="s">
        <v>322</v>
      </c>
      <c r="V611" s="254" t="s">
        <v>320</v>
      </c>
      <c r="W611" s="254" t="s">
        <v>3685</v>
      </c>
      <c r="AD611" s="164">
        <v>8</v>
      </c>
      <c r="AE611" s="163">
        <v>608</v>
      </c>
    </row>
    <row r="612" spans="1:31" ht="12" customHeight="1">
      <c r="A612" s="254" t="s">
        <v>3921</v>
      </c>
      <c r="B612" s="254" t="s">
        <v>1577</v>
      </c>
      <c r="C612" s="255" t="s">
        <v>3922</v>
      </c>
      <c r="D612" s="255" t="s">
        <v>313</v>
      </c>
      <c r="E612" s="256" t="s">
        <v>368</v>
      </c>
      <c r="F612" s="257">
        <v>574.29999999999995</v>
      </c>
      <c r="G612" s="258" t="s">
        <v>315</v>
      </c>
      <c r="H612" s="259"/>
      <c r="I612" s="260">
        <f t="shared" si="21"/>
        <v>551.29999999999995</v>
      </c>
      <c r="J612" s="261" t="s">
        <v>315</v>
      </c>
      <c r="K612" s="262">
        <v>1</v>
      </c>
      <c r="L612" s="263" t="s">
        <v>316</v>
      </c>
      <c r="M612" s="264">
        <v>0</v>
      </c>
      <c r="N612" s="263" t="s">
        <v>317</v>
      </c>
      <c r="O612" s="265">
        <v>0</v>
      </c>
      <c r="P612" s="266" t="s">
        <v>318</v>
      </c>
      <c r="Q612" s="254" t="s">
        <v>319</v>
      </c>
      <c r="R612" s="254" t="s">
        <v>3686</v>
      </c>
      <c r="S612" s="254" t="s">
        <v>1039</v>
      </c>
      <c r="T612" s="254"/>
      <c r="U612" s="254" t="s">
        <v>322</v>
      </c>
      <c r="V612" s="254" t="s">
        <v>320</v>
      </c>
      <c r="W612" s="254" t="s">
        <v>3685</v>
      </c>
      <c r="AD612" s="164">
        <v>15</v>
      </c>
      <c r="AE612" s="163">
        <v>609</v>
      </c>
    </row>
    <row r="613" spans="1:31" ht="12" customHeight="1">
      <c r="A613" s="254" t="s">
        <v>1576</v>
      </c>
      <c r="B613" s="254" t="s">
        <v>1577</v>
      </c>
      <c r="C613" s="255" t="s">
        <v>1578</v>
      </c>
      <c r="D613" s="255" t="s">
        <v>313</v>
      </c>
      <c r="E613" s="256" t="s">
        <v>371</v>
      </c>
      <c r="F613" s="257">
        <v>522</v>
      </c>
      <c r="G613" s="258" t="s">
        <v>315</v>
      </c>
      <c r="H613" s="259"/>
      <c r="I613" s="260">
        <f t="shared" si="21"/>
        <v>501.1</v>
      </c>
      <c r="J613" s="261" t="s">
        <v>315</v>
      </c>
      <c r="K613" s="262">
        <v>1</v>
      </c>
      <c r="L613" s="263" t="s">
        <v>316</v>
      </c>
      <c r="M613" s="264">
        <v>0.89</v>
      </c>
      <c r="N613" s="263" t="s">
        <v>317</v>
      </c>
      <c r="O613" s="265">
        <v>4.4000000000000004</v>
      </c>
      <c r="P613" s="266" t="s">
        <v>318</v>
      </c>
      <c r="Q613" s="254" t="s">
        <v>319</v>
      </c>
      <c r="R613" s="254" t="s">
        <v>1176</v>
      </c>
      <c r="S613" s="254" t="s">
        <v>1039</v>
      </c>
      <c r="T613" s="254"/>
      <c r="U613" s="254" t="s">
        <v>1037</v>
      </c>
      <c r="V613" s="254" t="s">
        <v>320</v>
      </c>
      <c r="W613" s="254" t="s">
        <v>1579</v>
      </c>
      <c r="AD613" s="164">
        <v>20</v>
      </c>
      <c r="AE613" s="163">
        <v>610</v>
      </c>
    </row>
    <row r="614" spans="1:31" ht="12" customHeight="1">
      <c r="A614" s="254" t="s">
        <v>1580</v>
      </c>
      <c r="B614" s="254" t="s">
        <v>1577</v>
      </c>
      <c r="C614" s="255" t="s">
        <v>1581</v>
      </c>
      <c r="D614" s="255" t="s">
        <v>313</v>
      </c>
      <c r="E614" s="256" t="s">
        <v>368</v>
      </c>
      <c r="F614" s="257">
        <v>522</v>
      </c>
      <c r="G614" s="258" t="s">
        <v>315</v>
      </c>
      <c r="H614" s="259"/>
      <c r="I614" s="260">
        <f t="shared" si="21"/>
        <v>501.1</v>
      </c>
      <c r="J614" s="261" t="s">
        <v>315</v>
      </c>
      <c r="K614" s="262">
        <v>1</v>
      </c>
      <c r="L614" s="263" t="s">
        <v>316</v>
      </c>
      <c r="M614" s="264">
        <v>0.89</v>
      </c>
      <c r="N614" s="263" t="s">
        <v>317</v>
      </c>
      <c r="O614" s="265">
        <v>4.4000000000000004</v>
      </c>
      <c r="P614" s="266" t="s">
        <v>318</v>
      </c>
      <c r="Q614" s="254" t="s">
        <v>319</v>
      </c>
      <c r="R614" s="254" t="s">
        <v>1176</v>
      </c>
      <c r="S614" s="254" t="s">
        <v>1039</v>
      </c>
      <c r="T614" s="254"/>
      <c r="U614" s="254" t="s">
        <v>1037</v>
      </c>
      <c r="V614" s="254" t="s">
        <v>320</v>
      </c>
      <c r="W614" s="254" t="s">
        <v>1579</v>
      </c>
      <c r="AD614" s="164">
        <v>21</v>
      </c>
      <c r="AE614" s="163">
        <v>611</v>
      </c>
    </row>
    <row r="615" spans="1:31" ht="12" customHeight="1">
      <c r="A615" s="254" t="s">
        <v>1582</v>
      </c>
      <c r="B615" s="254" t="s">
        <v>1583</v>
      </c>
      <c r="C615" s="255" t="s">
        <v>1584</v>
      </c>
      <c r="D615" s="255" t="s">
        <v>313</v>
      </c>
      <c r="E615" s="256" t="s">
        <v>371</v>
      </c>
      <c r="F615" s="257">
        <v>519.1</v>
      </c>
      <c r="G615" s="258" t="s">
        <v>315</v>
      </c>
      <c r="H615" s="259"/>
      <c r="I615" s="260">
        <f t="shared" si="21"/>
        <v>498.3</v>
      </c>
      <c r="J615" s="261" t="s">
        <v>315</v>
      </c>
      <c r="K615" s="262">
        <v>1</v>
      </c>
      <c r="L615" s="263" t="s">
        <v>316</v>
      </c>
      <c r="M615" s="264">
        <v>0.77</v>
      </c>
      <c r="N615" s="263" t="s">
        <v>317</v>
      </c>
      <c r="O615" s="265">
        <v>4.17</v>
      </c>
      <c r="P615" s="266" t="s">
        <v>318</v>
      </c>
      <c r="Q615" s="254" t="s">
        <v>339</v>
      </c>
      <c r="R615" s="254" t="s">
        <v>331</v>
      </c>
      <c r="S615" s="254" t="s">
        <v>324</v>
      </c>
      <c r="T615" s="254"/>
      <c r="U615" s="254" t="s">
        <v>322</v>
      </c>
      <c r="V615" s="254" t="s">
        <v>460</v>
      </c>
      <c r="W615" s="254" t="s">
        <v>1585</v>
      </c>
      <c r="AD615" s="164">
        <v>5</v>
      </c>
      <c r="AE615" s="163">
        <v>612</v>
      </c>
    </row>
    <row r="616" spans="1:31" ht="12" customHeight="1">
      <c r="A616" s="254" t="s">
        <v>1586</v>
      </c>
      <c r="B616" s="254" t="s">
        <v>1583</v>
      </c>
      <c r="C616" s="255" t="s">
        <v>1587</v>
      </c>
      <c r="D616" s="255" t="s">
        <v>313</v>
      </c>
      <c r="E616" s="256" t="s">
        <v>314</v>
      </c>
      <c r="F616" s="257">
        <v>519.1</v>
      </c>
      <c r="G616" s="258" t="s">
        <v>315</v>
      </c>
      <c r="H616" s="259">
        <v>215.2</v>
      </c>
      <c r="I616" s="267">
        <v>215.2</v>
      </c>
      <c r="J616" s="261" t="s">
        <v>315</v>
      </c>
      <c r="K616" s="262">
        <v>1</v>
      </c>
      <c r="L616" s="263" t="s">
        <v>316</v>
      </c>
      <c r="M616" s="264">
        <v>0.77</v>
      </c>
      <c r="N616" s="263" t="s">
        <v>317</v>
      </c>
      <c r="O616" s="265">
        <v>4.17</v>
      </c>
      <c r="P616" s="266" t="s">
        <v>318</v>
      </c>
      <c r="Q616" s="254" t="s">
        <v>339</v>
      </c>
      <c r="R616" s="254" t="s">
        <v>331</v>
      </c>
      <c r="S616" s="254" t="s">
        <v>324</v>
      </c>
      <c r="T616" s="254" t="s">
        <v>325</v>
      </c>
      <c r="U616" s="254" t="s">
        <v>322</v>
      </c>
      <c r="V616" s="254" t="s">
        <v>460</v>
      </c>
      <c r="W616" s="254" t="s">
        <v>1585</v>
      </c>
      <c r="AD616" s="164">
        <v>6</v>
      </c>
      <c r="AE616" s="163">
        <v>613</v>
      </c>
    </row>
    <row r="617" spans="1:31" ht="12" customHeight="1">
      <c r="A617" s="254" t="s">
        <v>3274</v>
      </c>
      <c r="B617" s="254" t="s">
        <v>1589</v>
      </c>
      <c r="C617" s="255" t="s">
        <v>3275</v>
      </c>
      <c r="D617" s="255" t="s">
        <v>313</v>
      </c>
      <c r="E617" s="256" t="s">
        <v>371</v>
      </c>
      <c r="F617" s="257">
        <v>262.5</v>
      </c>
      <c r="G617" s="258" t="s">
        <v>315</v>
      </c>
      <c r="H617" s="259"/>
      <c r="I617" s="260">
        <f t="shared" ref="I617:I624" si="22">ROUND(IF(F617&gt;0,+F617*(100-I$2)/100,""),1)</f>
        <v>252</v>
      </c>
      <c r="J617" s="261" t="s">
        <v>315</v>
      </c>
      <c r="K617" s="262">
        <v>1</v>
      </c>
      <c r="L617" s="263" t="s">
        <v>316</v>
      </c>
      <c r="M617" s="264">
        <v>0</v>
      </c>
      <c r="N617" s="263" t="s">
        <v>317</v>
      </c>
      <c r="O617" s="265">
        <v>0</v>
      </c>
      <c r="P617" s="266" t="s">
        <v>318</v>
      </c>
      <c r="Q617" s="254" t="s">
        <v>467</v>
      </c>
      <c r="R617" s="254" t="s">
        <v>357</v>
      </c>
      <c r="S617" s="254" t="s">
        <v>324</v>
      </c>
      <c r="T617" s="254"/>
      <c r="U617" s="254" t="s">
        <v>322</v>
      </c>
      <c r="V617" s="254" t="s">
        <v>344</v>
      </c>
      <c r="W617" s="254" t="s">
        <v>376</v>
      </c>
      <c r="AD617" s="164">
        <v>5</v>
      </c>
      <c r="AE617" s="163">
        <v>614</v>
      </c>
    </row>
    <row r="618" spans="1:31" ht="12" customHeight="1">
      <c r="A618" s="254" t="s">
        <v>1588</v>
      </c>
      <c r="B618" s="254" t="s">
        <v>1589</v>
      </c>
      <c r="C618" s="255" t="s">
        <v>1590</v>
      </c>
      <c r="D618" s="255" t="s">
        <v>313</v>
      </c>
      <c r="E618" s="256" t="s">
        <v>371</v>
      </c>
      <c r="F618" s="257">
        <v>261.60000000000002</v>
      </c>
      <c r="G618" s="258" t="s">
        <v>315</v>
      </c>
      <c r="H618" s="259"/>
      <c r="I618" s="260">
        <f t="shared" si="22"/>
        <v>251.1</v>
      </c>
      <c r="J618" s="261" t="s">
        <v>315</v>
      </c>
      <c r="K618" s="262">
        <v>1</v>
      </c>
      <c r="L618" s="263" t="s">
        <v>316</v>
      </c>
      <c r="M618" s="264">
        <v>0.49</v>
      </c>
      <c r="N618" s="263" t="s">
        <v>317</v>
      </c>
      <c r="O618" s="265">
        <v>2.1</v>
      </c>
      <c r="P618" s="266" t="s">
        <v>318</v>
      </c>
      <c r="Q618" s="254" t="s">
        <v>339</v>
      </c>
      <c r="R618" s="254" t="s">
        <v>357</v>
      </c>
      <c r="S618" s="254" t="s">
        <v>324</v>
      </c>
      <c r="T618" s="254"/>
      <c r="U618" s="254" t="s">
        <v>322</v>
      </c>
      <c r="V618" s="254" t="s">
        <v>460</v>
      </c>
      <c r="W618" s="254" t="s">
        <v>1591</v>
      </c>
      <c r="AD618" s="164">
        <v>6</v>
      </c>
      <c r="AE618" s="163">
        <v>615</v>
      </c>
    </row>
    <row r="619" spans="1:31" ht="12" customHeight="1">
      <c r="A619" s="254" t="s">
        <v>3027</v>
      </c>
      <c r="B619" s="254" t="s">
        <v>1589</v>
      </c>
      <c r="C619" s="255" t="s">
        <v>3028</v>
      </c>
      <c r="D619" s="255" t="s">
        <v>313</v>
      </c>
      <c r="E619" s="256" t="s">
        <v>371</v>
      </c>
      <c r="F619" s="257">
        <v>275.2</v>
      </c>
      <c r="G619" s="258" t="s">
        <v>315</v>
      </c>
      <c r="H619" s="259"/>
      <c r="I619" s="260">
        <f t="shared" si="22"/>
        <v>264.2</v>
      </c>
      <c r="J619" s="261" t="s">
        <v>315</v>
      </c>
      <c r="K619" s="262">
        <v>1</v>
      </c>
      <c r="L619" s="263" t="s">
        <v>316</v>
      </c>
      <c r="M619" s="264">
        <v>0</v>
      </c>
      <c r="N619" s="263" t="s">
        <v>317</v>
      </c>
      <c r="O619" s="265">
        <v>0</v>
      </c>
      <c r="P619" s="266" t="s">
        <v>318</v>
      </c>
      <c r="Q619" s="254" t="s">
        <v>470</v>
      </c>
      <c r="R619" s="254" t="s">
        <v>357</v>
      </c>
      <c r="S619" s="254" t="s">
        <v>324</v>
      </c>
      <c r="T619" s="254"/>
      <c r="U619" s="254" t="s">
        <v>322</v>
      </c>
      <c r="V619" s="254" t="s">
        <v>344</v>
      </c>
      <c r="W619" s="254" t="s">
        <v>376</v>
      </c>
      <c r="AD619" s="164">
        <v>7</v>
      </c>
      <c r="AE619" s="163">
        <v>616</v>
      </c>
    </row>
    <row r="620" spans="1:31" ht="12" customHeight="1">
      <c r="A620" s="254" t="s">
        <v>1594</v>
      </c>
      <c r="B620" s="254" t="s">
        <v>1589</v>
      </c>
      <c r="C620" s="255" t="s">
        <v>1595</v>
      </c>
      <c r="D620" s="255" t="s">
        <v>313</v>
      </c>
      <c r="E620" s="256" t="s">
        <v>354</v>
      </c>
      <c r="F620" s="257">
        <v>261.60000000000002</v>
      </c>
      <c r="G620" s="258" t="s">
        <v>315</v>
      </c>
      <c r="H620" s="259">
        <v>175.3</v>
      </c>
      <c r="I620" s="260">
        <f t="shared" si="22"/>
        <v>251.1</v>
      </c>
      <c r="J620" s="261" t="s">
        <v>315</v>
      </c>
      <c r="K620" s="262">
        <v>1</v>
      </c>
      <c r="L620" s="263" t="s">
        <v>316</v>
      </c>
      <c r="M620" s="264">
        <v>0.49</v>
      </c>
      <c r="N620" s="263" t="s">
        <v>317</v>
      </c>
      <c r="O620" s="265">
        <v>2.1</v>
      </c>
      <c r="P620" s="266" t="s">
        <v>318</v>
      </c>
      <c r="Q620" s="254" t="s">
        <v>339</v>
      </c>
      <c r="R620" s="254" t="s">
        <v>357</v>
      </c>
      <c r="S620" s="254" t="s">
        <v>324</v>
      </c>
      <c r="T620" s="254" t="s">
        <v>4186</v>
      </c>
      <c r="U620" s="254" t="s">
        <v>322</v>
      </c>
      <c r="V620" s="254" t="s">
        <v>460</v>
      </c>
      <c r="W620" s="254" t="s">
        <v>1591</v>
      </c>
      <c r="AD620" s="164">
        <v>10</v>
      </c>
      <c r="AE620" s="163">
        <v>617</v>
      </c>
    </row>
    <row r="621" spans="1:31" ht="12" customHeight="1">
      <c r="A621" s="254" t="s">
        <v>1596</v>
      </c>
      <c r="B621" s="254" t="s">
        <v>1589</v>
      </c>
      <c r="C621" s="255" t="s">
        <v>1597</v>
      </c>
      <c r="D621" s="255" t="s">
        <v>313</v>
      </c>
      <c r="E621" s="256" t="s">
        <v>354</v>
      </c>
      <c r="F621" s="257">
        <v>261.60000000000002</v>
      </c>
      <c r="G621" s="258" t="s">
        <v>315</v>
      </c>
      <c r="H621" s="259">
        <v>175.3</v>
      </c>
      <c r="I621" s="260">
        <f t="shared" si="22"/>
        <v>251.1</v>
      </c>
      <c r="J621" s="261" t="s">
        <v>315</v>
      </c>
      <c r="K621" s="262">
        <v>1</v>
      </c>
      <c r="L621" s="263" t="s">
        <v>316</v>
      </c>
      <c r="M621" s="264">
        <v>0</v>
      </c>
      <c r="N621" s="263" t="s">
        <v>317</v>
      </c>
      <c r="O621" s="265">
        <v>0</v>
      </c>
      <c r="P621" s="266" t="s">
        <v>318</v>
      </c>
      <c r="Q621" s="254" t="s">
        <v>339</v>
      </c>
      <c r="R621" s="254" t="s">
        <v>357</v>
      </c>
      <c r="S621" s="254" t="s">
        <v>324</v>
      </c>
      <c r="T621" s="254" t="s">
        <v>4186</v>
      </c>
      <c r="U621" s="254" t="s">
        <v>322</v>
      </c>
      <c r="V621" s="254" t="s">
        <v>344</v>
      </c>
      <c r="W621" s="254" t="s">
        <v>376</v>
      </c>
      <c r="AD621" s="164">
        <v>11</v>
      </c>
      <c r="AE621" s="163">
        <v>618</v>
      </c>
    </row>
    <row r="622" spans="1:31" ht="12" customHeight="1">
      <c r="A622" s="254" t="s">
        <v>1592</v>
      </c>
      <c r="B622" s="254" t="s">
        <v>1589</v>
      </c>
      <c r="C622" s="255" t="s">
        <v>1593</v>
      </c>
      <c r="D622" s="255" t="s">
        <v>313</v>
      </c>
      <c r="E622" s="256" t="s">
        <v>368</v>
      </c>
      <c r="F622" s="257">
        <v>261.60000000000002</v>
      </c>
      <c r="G622" s="258" t="s">
        <v>315</v>
      </c>
      <c r="H622" s="259"/>
      <c r="I622" s="260">
        <f t="shared" si="22"/>
        <v>251.1</v>
      </c>
      <c r="J622" s="261" t="s">
        <v>315</v>
      </c>
      <c r="K622" s="262">
        <v>1</v>
      </c>
      <c r="L622" s="263" t="s">
        <v>316</v>
      </c>
      <c r="M622" s="264">
        <v>0.49</v>
      </c>
      <c r="N622" s="263" t="s">
        <v>317</v>
      </c>
      <c r="O622" s="265">
        <v>2.1</v>
      </c>
      <c r="P622" s="266" t="s">
        <v>318</v>
      </c>
      <c r="Q622" s="254" t="s">
        <v>339</v>
      </c>
      <c r="R622" s="254" t="s">
        <v>357</v>
      </c>
      <c r="S622" s="254" t="s">
        <v>324</v>
      </c>
      <c r="T622" s="254"/>
      <c r="U622" s="254" t="s">
        <v>322</v>
      </c>
      <c r="V622" s="254" t="s">
        <v>460</v>
      </c>
      <c r="W622" s="254" t="s">
        <v>1591</v>
      </c>
      <c r="AD622" s="164">
        <v>15</v>
      </c>
      <c r="AE622" s="163">
        <v>619</v>
      </c>
    </row>
    <row r="623" spans="1:31" ht="12" customHeight="1">
      <c r="A623" s="254" t="s">
        <v>1598</v>
      </c>
      <c r="B623" s="254" t="s">
        <v>1599</v>
      </c>
      <c r="C623" s="255" t="s">
        <v>1600</v>
      </c>
      <c r="D623" s="255" t="s">
        <v>313</v>
      </c>
      <c r="E623" s="256" t="s">
        <v>371</v>
      </c>
      <c r="F623" s="257">
        <v>278</v>
      </c>
      <c r="G623" s="258" t="s">
        <v>315</v>
      </c>
      <c r="H623" s="259"/>
      <c r="I623" s="260">
        <f t="shared" si="22"/>
        <v>266.89999999999998</v>
      </c>
      <c r="J623" s="261" t="s">
        <v>315</v>
      </c>
      <c r="K623" s="262">
        <v>1</v>
      </c>
      <c r="L623" s="263" t="s">
        <v>316</v>
      </c>
      <c r="M623" s="264">
        <v>0.45</v>
      </c>
      <c r="N623" s="263" t="s">
        <v>317</v>
      </c>
      <c r="O623" s="265">
        <v>2.1</v>
      </c>
      <c r="P623" s="266" t="s">
        <v>318</v>
      </c>
      <c r="Q623" s="254" t="s">
        <v>339</v>
      </c>
      <c r="R623" s="254" t="s">
        <v>331</v>
      </c>
      <c r="S623" s="254" t="s">
        <v>324</v>
      </c>
      <c r="T623" s="254"/>
      <c r="U623" s="254" t="s">
        <v>322</v>
      </c>
      <c r="V623" s="254" t="s">
        <v>460</v>
      </c>
      <c r="W623" s="254" t="s">
        <v>1601</v>
      </c>
      <c r="AD623" s="164">
        <v>5</v>
      </c>
      <c r="AE623" s="163">
        <v>620</v>
      </c>
    </row>
    <row r="624" spans="1:31" ht="12" customHeight="1">
      <c r="A624" s="254" t="s">
        <v>1602</v>
      </c>
      <c r="B624" s="254" t="s">
        <v>1599</v>
      </c>
      <c r="C624" s="255" t="s">
        <v>1603</v>
      </c>
      <c r="D624" s="255" t="s">
        <v>313</v>
      </c>
      <c r="E624" s="256" t="s">
        <v>368</v>
      </c>
      <c r="F624" s="257">
        <v>278</v>
      </c>
      <c r="G624" s="258" t="s">
        <v>315</v>
      </c>
      <c r="H624" s="259"/>
      <c r="I624" s="260">
        <f t="shared" si="22"/>
        <v>266.89999999999998</v>
      </c>
      <c r="J624" s="261" t="s">
        <v>315</v>
      </c>
      <c r="K624" s="262">
        <v>1</v>
      </c>
      <c r="L624" s="263" t="s">
        <v>316</v>
      </c>
      <c r="M624" s="264">
        <v>0.45</v>
      </c>
      <c r="N624" s="263" t="s">
        <v>317</v>
      </c>
      <c r="O624" s="265">
        <v>2.1</v>
      </c>
      <c r="P624" s="266" t="s">
        <v>318</v>
      </c>
      <c r="Q624" s="254" t="s">
        <v>339</v>
      </c>
      <c r="R624" s="254" t="s">
        <v>331</v>
      </c>
      <c r="S624" s="254" t="s">
        <v>324</v>
      </c>
      <c r="T624" s="254"/>
      <c r="U624" s="254" t="s">
        <v>322</v>
      </c>
      <c r="V624" s="254" t="s">
        <v>460</v>
      </c>
      <c r="W624" s="254" t="s">
        <v>1601</v>
      </c>
      <c r="AD624" s="164">
        <v>10</v>
      </c>
      <c r="AE624" s="163">
        <v>621</v>
      </c>
    </row>
    <row r="625" spans="1:31" ht="12" customHeight="1">
      <c r="A625" s="254" t="s">
        <v>1604</v>
      </c>
      <c r="B625" s="254" t="s">
        <v>1605</v>
      </c>
      <c r="C625" s="255" t="s">
        <v>1606</v>
      </c>
      <c r="D625" s="255" t="s">
        <v>313</v>
      </c>
      <c r="E625" s="256" t="s">
        <v>314</v>
      </c>
      <c r="F625" s="257">
        <v>568.20000000000005</v>
      </c>
      <c r="G625" s="258" t="s">
        <v>315</v>
      </c>
      <c r="H625" s="259">
        <v>244.6</v>
      </c>
      <c r="I625" s="267">
        <v>244.6</v>
      </c>
      <c r="J625" s="261" t="s">
        <v>315</v>
      </c>
      <c r="K625" s="262">
        <v>1</v>
      </c>
      <c r="L625" s="263" t="s">
        <v>316</v>
      </c>
      <c r="M625" s="264">
        <v>0.92</v>
      </c>
      <c r="N625" s="263" t="s">
        <v>317</v>
      </c>
      <c r="O625" s="265">
        <v>4.4000000000000004</v>
      </c>
      <c r="P625" s="266" t="s">
        <v>318</v>
      </c>
      <c r="Q625" s="254" t="s">
        <v>339</v>
      </c>
      <c r="R625" s="254" t="s">
        <v>341</v>
      </c>
      <c r="S625" s="254" t="s">
        <v>324</v>
      </c>
      <c r="T625" s="254" t="s">
        <v>325</v>
      </c>
      <c r="U625" s="254" t="s">
        <v>322</v>
      </c>
      <c r="V625" s="254" t="s">
        <v>344</v>
      </c>
      <c r="W625" s="254" t="s">
        <v>340</v>
      </c>
      <c r="AD625" s="164">
        <v>5</v>
      </c>
      <c r="AE625" s="163">
        <v>622</v>
      </c>
    </row>
    <row r="626" spans="1:31" ht="12" customHeight="1">
      <c r="A626" s="254" t="s">
        <v>1607</v>
      </c>
      <c r="B626" s="254" t="s">
        <v>1605</v>
      </c>
      <c r="C626" s="255" t="s">
        <v>1608</v>
      </c>
      <c r="D626" s="255" t="s">
        <v>313</v>
      </c>
      <c r="E626" s="256" t="s">
        <v>314</v>
      </c>
      <c r="F626" s="257">
        <v>568.20000000000005</v>
      </c>
      <c r="G626" s="258" t="s">
        <v>315</v>
      </c>
      <c r="H626" s="259">
        <v>234.2</v>
      </c>
      <c r="I626" s="267">
        <v>234.2</v>
      </c>
      <c r="J626" s="261" t="s">
        <v>315</v>
      </c>
      <c r="K626" s="262">
        <v>1</v>
      </c>
      <c r="L626" s="263" t="s">
        <v>316</v>
      </c>
      <c r="M626" s="264">
        <v>0.92</v>
      </c>
      <c r="N626" s="263" t="s">
        <v>317</v>
      </c>
      <c r="O626" s="265">
        <v>4.4000000000000004</v>
      </c>
      <c r="P626" s="266" t="s">
        <v>318</v>
      </c>
      <c r="Q626" s="254" t="s">
        <v>339</v>
      </c>
      <c r="R626" s="254" t="s">
        <v>341</v>
      </c>
      <c r="S626" s="254" t="s">
        <v>324</v>
      </c>
      <c r="T626" s="254" t="s">
        <v>325</v>
      </c>
      <c r="U626" s="254" t="s">
        <v>322</v>
      </c>
      <c r="V626" s="254" t="s">
        <v>344</v>
      </c>
      <c r="W626" s="254" t="s">
        <v>340</v>
      </c>
      <c r="AD626" s="164">
        <v>7</v>
      </c>
      <c r="AE626" s="163">
        <v>623</v>
      </c>
    </row>
    <row r="627" spans="1:31" ht="12" customHeight="1">
      <c r="A627" s="254" t="s">
        <v>1613</v>
      </c>
      <c r="B627" s="254" t="s">
        <v>1610</v>
      </c>
      <c r="C627" s="255" t="s">
        <v>1614</v>
      </c>
      <c r="D627" s="255" t="s">
        <v>313</v>
      </c>
      <c r="E627" s="256" t="s">
        <v>371</v>
      </c>
      <c r="F627" s="257">
        <v>310.39999999999998</v>
      </c>
      <c r="G627" s="258" t="s">
        <v>315</v>
      </c>
      <c r="H627" s="259"/>
      <c r="I627" s="260">
        <f t="shared" ref="I627:I649" si="23">ROUND(IF(F627&gt;0,+F627*(100-I$2)/100,""),1)</f>
        <v>298</v>
      </c>
      <c r="J627" s="261" t="s">
        <v>315</v>
      </c>
      <c r="K627" s="262">
        <v>1</v>
      </c>
      <c r="L627" s="263" t="s">
        <v>316</v>
      </c>
      <c r="M627" s="264">
        <v>0.55000000000000004</v>
      </c>
      <c r="N627" s="263" t="s">
        <v>317</v>
      </c>
      <c r="O627" s="265">
        <v>2.5099999999999998</v>
      </c>
      <c r="P627" s="266" t="s">
        <v>318</v>
      </c>
      <c r="Q627" s="254" t="s">
        <v>339</v>
      </c>
      <c r="R627" s="254" t="s">
        <v>357</v>
      </c>
      <c r="S627" s="254" t="s">
        <v>324</v>
      </c>
      <c r="T627" s="254"/>
      <c r="U627" s="254" t="s">
        <v>322</v>
      </c>
      <c r="V627" s="254" t="s">
        <v>344</v>
      </c>
      <c r="W627" s="254" t="s">
        <v>1612</v>
      </c>
      <c r="AD627" s="164">
        <v>5</v>
      </c>
      <c r="AE627" s="163">
        <v>624</v>
      </c>
    </row>
    <row r="628" spans="1:31" ht="12" customHeight="1">
      <c r="A628" s="254" t="s">
        <v>1609</v>
      </c>
      <c r="B628" s="254" t="s">
        <v>1610</v>
      </c>
      <c r="C628" s="255" t="s">
        <v>1611</v>
      </c>
      <c r="D628" s="255" t="s">
        <v>313</v>
      </c>
      <c r="E628" s="256" t="s">
        <v>354</v>
      </c>
      <c r="F628" s="257">
        <v>309.39999999999998</v>
      </c>
      <c r="G628" s="258" t="s">
        <v>315</v>
      </c>
      <c r="H628" s="259">
        <v>207.3</v>
      </c>
      <c r="I628" s="260">
        <f t="shared" si="23"/>
        <v>297</v>
      </c>
      <c r="J628" s="261" t="s">
        <v>315</v>
      </c>
      <c r="K628" s="262">
        <v>1</v>
      </c>
      <c r="L628" s="263" t="s">
        <v>316</v>
      </c>
      <c r="M628" s="264">
        <v>0.55000000000000004</v>
      </c>
      <c r="N628" s="263" t="s">
        <v>317</v>
      </c>
      <c r="O628" s="265">
        <v>2.5099999999999998</v>
      </c>
      <c r="P628" s="266" t="s">
        <v>318</v>
      </c>
      <c r="Q628" s="254" t="s">
        <v>339</v>
      </c>
      <c r="R628" s="254" t="s">
        <v>357</v>
      </c>
      <c r="S628" s="254" t="s">
        <v>324</v>
      </c>
      <c r="T628" s="254" t="s">
        <v>4186</v>
      </c>
      <c r="U628" s="254" t="s">
        <v>322</v>
      </c>
      <c r="V628" s="254" t="s">
        <v>749</v>
      </c>
      <c r="W628" s="254" t="s">
        <v>1612</v>
      </c>
      <c r="AD628" s="164">
        <v>8</v>
      </c>
      <c r="AE628" s="163">
        <v>625</v>
      </c>
    </row>
    <row r="629" spans="1:31" ht="12" customHeight="1">
      <c r="A629" s="254" t="s">
        <v>3330</v>
      </c>
      <c r="B629" s="254" t="s">
        <v>1610</v>
      </c>
      <c r="C629" s="255" t="s">
        <v>3331</v>
      </c>
      <c r="D629" s="255" t="s">
        <v>313</v>
      </c>
      <c r="E629" s="256" t="s">
        <v>371</v>
      </c>
      <c r="F629" s="257">
        <v>324.5</v>
      </c>
      <c r="G629" s="258" t="s">
        <v>315</v>
      </c>
      <c r="H629" s="259"/>
      <c r="I629" s="260">
        <f t="shared" si="23"/>
        <v>311.5</v>
      </c>
      <c r="J629" s="261" t="s">
        <v>315</v>
      </c>
      <c r="K629" s="262">
        <v>1</v>
      </c>
      <c r="L629" s="263" t="s">
        <v>316</v>
      </c>
      <c r="M629" s="264">
        <v>0</v>
      </c>
      <c r="N629" s="263" t="s">
        <v>317</v>
      </c>
      <c r="O629" s="265">
        <v>0</v>
      </c>
      <c r="P629" s="266" t="s">
        <v>318</v>
      </c>
      <c r="Q629" s="254" t="s">
        <v>470</v>
      </c>
      <c r="R629" s="254" t="s">
        <v>357</v>
      </c>
      <c r="S629" s="254" t="s">
        <v>324</v>
      </c>
      <c r="T629" s="254"/>
      <c r="U629" s="254" t="s">
        <v>322</v>
      </c>
      <c r="V629" s="254" t="s">
        <v>749</v>
      </c>
      <c r="W629" s="254" t="s">
        <v>376</v>
      </c>
      <c r="AD629" s="164">
        <v>9</v>
      </c>
      <c r="AE629" s="163">
        <v>626</v>
      </c>
    </row>
    <row r="630" spans="1:31" ht="12" customHeight="1">
      <c r="A630" s="254" t="s">
        <v>1617</v>
      </c>
      <c r="B630" s="254" t="s">
        <v>1610</v>
      </c>
      <c r="C630" s="255" t="s">
        <v>1618</v>
      </c>
      <c r="D630" s="255" t="s">
        <v>313</v>
      </c>
      <c r="E630" s="256" t="s">
        <v>354</v>
      </c>
      <c r="F630" s="257">
        <v>309.39999999999998</v>
      </c>
      <c r="G630" s="258" t="s">
        <v>315</v>
      </c>
      <c r="H630" s="259">
        <v>207.3</v>
      </c>
      <c r="I630" s="260">
        <f t="shared" si="23"/>
        <v>297</v>
      </c>
      <c r="J630" s="261" t="s">
        <v>315</v>
      </c>
      <c r="K630" s="262">
        <v>1</v>
      </c>
      <c r="L630" s="263" t="s">
        <v>316</v>
      </c>
      <c r="M630" s="264">
        <v>0.55000000000000004</v>
      </c>
      <c r="N630" s="263" t="s">
        <v>317</v>
      </c>
      <c r="O630" s="265">
        <v>2.5099999999999998</v>
      </c>
      <c r="P630" s="266" t="s">
        <v>318</v>
      </c>
      <c r="Q630" s="254" t="s">
        <v>339</v>
      </c>
      <c r="R630" s="254" t="s">
        <v>357</v>
      </c>
      <c r="S630" s="254" t="s">
        <v>324</v>
      </c>
      <c r="T630" s="254" t="s">
        <v>4186</v>
      </c>
      <c r="U630" s="254" t="s">
        <v>322</v>
      </c>
      <c r="V630" s="254" t="s">
        <v>749</v>
      </c>
      <c r="W630" s="254" t="s">
        <v>1612</v>
      </c>
      <c r="AD630" s="164">
        <v>15</v>
      </c>
      <c r="AE630" s="163">
        <v>627</v>
      </c>
    </row>
    <row r="631" spans="1:31" ht="12" customHeight="1">
      <c r="A631" s="254" t="s">
        <v>1619</v>
      </c>
      <c r="B631" s="254" t="s">
        <v>1610</v>
      </c>
      <c r="C631" s="255" t="s">
        <v>1620</v>
      </c>
      <c r="D631" s="255" t="s">
        <v>313</v>
      </c>
      <c r="E631" s="256" t="s">
        <v>354</v>
      </c>
      <c r="F631" s="257">
        <v>309.39999999999998</v>
      </c>
      <c r="G631" s="258" t="s">
        <v>315</v>
      </c>
      <c r="H631" s="259">
        <v>207.3</v>
      </c>
      <c r="I631" s="260">
        <f t="shared" si="23"/>
        <v>297</v>
      </c>
      <c r="J631" s="261" t="s">
        <v>315</v>
      </c>
      <c r="K631" s="262">
        <v>1</v>
      </c>
      <c r="L631" s="263" t="s">
        <v>316</v>
      </c>
      <c r="M631" s="264">
        <v>0</v>
      </c>
      <c r="N631" s="263" t="s">
        <v>317</v>
      </c>
      <c r="O631" s="265">
        <v>0</v>
      </c>
      <c r="P631" s="266" t="s">
        <v>318</v>
      </c>
      <c r="Q631" s="254" t="s">
        <v>339</v>
      </c>
      <c r="R631" s="254" t="s">
        <v>357</v>
      </c>
      <c r="S631" s="254" t="s">
        <v>324</v>
      </c>
      <c r="T631" s="254" t="s">
        <v>4186</v>
      </c>
      <c r="U631" s="254" t="s">
        <v>322</v>
      </c>
      <c r="V631" s="254" t="s">
        <v>344</v>
      </c>
      <c r="W631" s="254" t="s">
        <v>376</v>
      </c>
      <c r="AD631" s="164">
        <v>16</v>
      </c>
      <c r="AE631" s="163">
        <v>628</v>
      </c>
    </row>
    <row r="632" spans="1:31" ht="12" customHeight="1">
      <c r="A632" s="254" t="s">
        <v>1615</v>
      </c>
      <c r="B632" s="254" t="s">
        <v>1610</v>
      </c>
      <c r="C632" s="255" t="s">
        <v>1616</v>
      </c>
      <c r="D632" s="255" t="s">
        <v>313</v>
      </c>
      <c r="E632" s="256" t="s">
        <v>354</v>
      </c>
      <c r="F632" s="257">
        <v>307.60000000000002</v>
      </c>
      <c r="G632" s="258" t="s">
        <v>315</v>
      </c>
      <c r="H632" s="259">
        <v>206.1</v>
      </c>
      <c r="I632" s="260">
        <f t="shared" si="23"/>
        <v>295.3</v>
      </c>
      <c r="J632" s="261" t="s">
        <v>315</v>
      </c>
      <c r="K632" s="262">
        <v>1</v>
      </c>
      <c r="L632" s="263" t="s">
        <v>316</v>
      </c>
      <c r="M632" s="264">
        <v>0</v>
      </c>
      <c r="N632" s="263" t="s">
        <v>317</v>
      </c>
      <c r="O632" s="265">
        <v>0</v>
      </c>
      <c r="P632" s="266" t="s">
        <v>318</v>
      </c>
      <c r="Q632" s="254" t="s">
        <v>339</v>
      </c>
      <c r="R632" s="254" t="s">
        <v>357</v>
      </c>
      <c r="S632" s="254" t="s">
        <v>324</v>
      </c>
      <c r="T632" s="254" t="s">
        <v>4186</v>
      </c>
      <c r="U632" s="254" t="s">
        <v>322</v>
      </c>
      <c r="V632" s="254" t="s">
        <v>344</v>
      </c>
      <c r="W632" s="254" t="s">
        <v>376</v>
      </c>
      <c r="AD632" s="164">
        <v>17</v>
      </c>
      <c r="AE632" s="163">
        <v>629</v>
      </c>
    </row>
    <row r="633" spans="1:31" ht="12" customHeight="1">
      <c r="A633" s="254" t="s">
        <v>1621</v>
      </c>
      <c r="B633" s="254" t="s">
        <v>1610</v>
      </c>
      <c r="C633" s="255" t="s">
        <v>1622</v>
      </c>
      <c r="D633" s="255" t="s">
        <v>313</v>
      </c>
      <c r="E633" s="256" t="s">
        <v>368</v>
      </c>
      <c r="F633" s="257">
        <v>309.39999999999998</v>
      </c>
      <c r="G633" s="258" t="s">
        <v>315</v>
      </c>
      <c r="H633" s="259"/>
      <c r="I633" s="260">
        <f t="shared" si="23"/>
        <v>297</v>
      </c>
      <c r="J633" s="261" t="s">
        <v>315</v>
      </c>
      <c r="K633" s="262">
        <v>1</v>
      </c>
      <c r="L633" s="263" t="s">
        <v>316</v>
      </c>
      <c r="M633" s="264">
        <v>0.55000000000000004</v>
      </c>
      <c r="N633" s="263" t="s">
        <v>317</v>
      </c>
      <c r="O633" s="265">
        <v>2.5099999999999998</v>
      </c>
      <c r="P633" s="266" t="s">
        <v>318</v>
      </c>
      <c r="Q633" s="254" t="s">
        <v>339</v>
      </c>
      <c r="R633" s="254" t="s">
        <v>357</v>
      </c>
      <c r="S633" s="254" t="s">
        <v>324</v>
      </c>
      <c r="T633" s="254"/>
      <c r="U633" s="254" t="s">
        <v>322</v>
      </c>
      <c r="V633" s="254" t="s">
        <v>344</v>
      </c>
      <c r="W633" s="254" t="s">
        <v>1612</v>
      </c>
      <c r="AD633" s="164">
        <v>20</v>
      </c>
      <c r="AE633" s="163">
        <v>630</v>
      </c>
    </row>
    <row r="634" spans="1:31" ht="12" customHeight="1">
      <c r="A634" s="254" t="s">
        <v>1623</v>
      </c>
      <c r="B634" s="254" t="s">
        <v>1624</v>
      </c>
      <c r="C634" s="255" t="s">
        <v>1625</v>
      </c>
      <c r="D634" s="255" t="s">
        <v>313</v>
      </c>
      <c r="E634" s="256" t="s">
        <v>354</v>
      </c>
      <c r="F634" s="257">
        <v>538.29999999999995</v>
      </c>
      <c r="G634" s="258" t="s">
        <v>315</v>
      </c>
      <c r="H634" s="259">
        <v>360.7</v>
      </c>
      <c r="I634" s="260">
        <f t="shared" si="23"/>
        <v>516.79999999999995</v>
      </c>
      <c r="J634" s="261" t="s">
        <v>315</v>
      </c>
      <c r="K634" s="262">
        <v>1</v>
      </c>
      <c r="L634" s="263" t="s">
        <v>316</v>
      </c>
      <c r="M634" s="264">
        <v>0</v>
      </c>
      <c r="N634" s="263" t="s">
        <v>317</v>
      </c>
      <c r="O634" s="265">
        <v>0</v>
      </c>
      <c r="P634" s="266" t="s">
        <v>318</v>
      </c>
      <c r="Q634" s="254" t="s">
        <v>701</v>
      </c>
      <c r="R634" s="254" t="s">
        <v>1627</v>
      </c>
      <c r="S634" s="254" t="s">
        <v>324</v>
      </c>
      <c r="T634" s="254" t="s">
        <v>4186</v>
      </c>
      <c r="U634" s="254" t="s">
        <v>704</v>
      </c>
      <c r="V634" s="254" t="s">
        <v>1626</v>
      </c>
      <c r="W634" s="254" t="s">
        <v>376</v>
      </c>
      <c r="AD634" s="164">
        <v>5</v>
      </c>
      <c r="AE634" s="163">
        <v>631</v>
      </c>
    </row>
    <row r="635" spans="1:31" ht="12" customHeight="1">
      <c r="A635" s="254" t="s">
        <v>1628</v>
      </c>
      <c r="B635" s="254" t="s">
        <v>1624</v>
      </c>
      <c r="C635" s="255" t="s">
        <v>1629</v>
      </c>
      <c r="D635" s="255" t="s">
        <v>313</v>
      </c>
      <c r="E635" s="256" t="s">
        <v>368</v>
      </c>
      <c r="F635" s="257">
        <v>527.79999999999995</v>
      </c>
      <c r="G635" s="258" t="s">
        <v>315</v>
      </c>
      <c r="H635" s="259"/>
      <c r="I635" s="260">
        <f t="shared" si="23"/>
        <v>506.7</v>
      </c>
      <c r="J635" s="261" t="s">
        <v>315</v>
      </c>
      <c r="K635" s="262">
        <v>1</v>
      </c>
      <c r="L635" s="263" t="s">
        <v>316</v>
      </c>
      <c r="M635" s="264">
        <v>0.68500000000000005</v>
      </c>
      <c r="N635" s="263" t="s">
        <v>317</v>
      </c>
      <c r="O635" s="265">
        <v>2.9</v>
      </c>
      <c r="P635" s="266" t="s">
        <v>318</v>
      </c>
      <c r="Q635" s="254" t="s">
        <v>701</v>
      </c>
      <c r="R635" s="254" t="s">
        <v>1627</v>
      </c>
      <c r="S635" s="254" t="s">
        <v>324</v>
      </c>
      <c r="T635" s="254"/>
      <c r="U635" s="254" t="s">
        <v>704</v>
      </c>
      <c r="V635" s="254" t="s">
        <v>1626</v>
      </c>
      <c r="W635" s="254" t="s">
        <v>1630</v>
      </c>
      <c r="AD635" s="164">
        <v>10</v>
      </c>
      <c r="AE635" s="163">
        <v>632</v>
      </c>
    </row>
    <row r="636" spans="1:31" ht="12" customHeight="1">
      <c r="A636" s="254" t="s">
        <v>1633</v>
      </c>
      <c r="B636" s="254" t="s">
        <v>1631</v>
      </c>
      <c r="C636" s="255" t="s">
        <v>1634</v>
      </c>
      <c r="D636" s="255" t="s">
        <v>361</v>
      </c>
      <c r="E636" s="256" t="s">
        <v>368</v>
      </c>
      <c r="F636" s="257">
        <v>278.8</v>
      </c>
      <c r="G636" s="258" t="s">
        <v>315</v>
      </c>
      <c r="H636" s="259"/>
      <c r="I636" s="260">
        <f t="shared" si="23"/>
        <v>267.60000000000002</v>
      </c>
      <c r="J636" s="261" t="s">
        <v>315</v>
      </c>
      <c r="K636" s="262">
        <v>1</v>
      </c>
      <c r="L636" s="263" t="s">
        <v>316</v>
      </c>
      <c r="M636" s="264">
        <v>0.215</v>
      </c>
      <c r="N636" s="263" t="s">
        <v>317</v>
      </c>
      <c r="O636" s="265">
        <v>1</v>
      </c>
      <c r="P636" s="266" t="s">
        <v>318</v>
      </c>
      <c r="Q636" s="254" t="s">
        <v>701</v>
      </c>
      <c r="R636" s="254" t="s">
        <v>1627</v>
      </c>
      <c r="S636" s="254" t="s">
        <v>324</v>
      </c>
      <c r="T636" s="254"/>
      <c r="U636" s="254" t="s">
        <v>704</v>
      </c>
      <c r="V636" s="254" t="s">
        <v>1632</v>
      </c>
      <c r="W636" s="254" t="s">
        <v>1635</v>
      </c>
      <c r="AD636" s="164">
        <v>25</v>
      </c>
      <c r="AE636" s="163">
        <v>633</v>
      </c>
    </row>
    <row r="637" spans="1:31" ht="12" customHeight="1">
      <c r="A637" s="254" t="s">
        <v>1640</v>
      </c>
      <c r="B637" s="254" t="s">
        <v>1637</v>
      </c>
      <c r="C637" s="255" t="s">
        <v>1641</v>
      </c>
      <c r="D637" s="255" t="s">
        <v>597</v>
      </c>
      <c r="E637" s="256" t="s">
        <v>371</v>
      </c>
      <c r="F637" s="257">
        <v>399.5</v>
      </c>
      <c r="G637" s="258" t="s">
        <v>315</v>
      </c>
      <c r="H637" s="259"/>
      <c r="I637" s="260">
        <f t="shared" si="23"/>
        <v>383.5</v>
      </c>
      <c r="J637" s="261" t="s">
        <v>315</v>
      </c>
      <c r="K637" s="262">
        <v>1</v>
      </c>
      <c r="L637" s="263" t="s">
        <v>316</v>
      </c>
      <c r="M637" s="264">
        <v>0.4</v>
      </c>
      <c r="N637" s="263" t="s">
        <v>317</v>
      </c>
      <c r="O637" s="265">
        <v>2</v>
      </c>
      <c r="P637" s="266" t="s">
        <v>318</v>
      </c>
      <c r="Q637" s="254" t="s">
        <v>339</v>
      </c>
      <c r="R637" s="254" t="s">
        <v>599</v>
      </c>
      <c r="S637" s="254" t="s">
        <v>324</v>
      </c>
      <c r="T637" s="254"/>
      <c r="U637" s="254" t="s">
        <v>364</v>
      </c>
      <c r="V637" s="254" t="s">
        <v>344</v>
      </c>
      <c r="W637" s="254" t="s">
        <v>1639</v>
      </c>
      <c r="AD637" s="164">
        <v>5</v>
      </c>
      <c r="AE637" s="163">
        <v>634</v>
      </c>
    </row>
    <row r="638" spans="1:31" ht="12" customHeight="1">
      <c r="A638" s="254" t="s">
        <v>1636</v>
      </c>
      <c r="B638" s="254" t="s">
        <v>1637</v>
      </c>
      <c r="C638" s="255" t="s">
        <v>1638</v>
      </c>
      <c r="D638" s="255" t="s">
        <v>597</v>
      </c>
      <c r="E638" s="256" t="s">
        <v>371</v>
      </c>
      <c r="F638" s="257">
        <v>400.2</v>
      </c>
      <c r="G638" s="258" t="s">
        <v>315</v>
      </c>
      <c r="H638" s="259"/>
      <c r="I638" s="260">
        <f t="shared" si="23"/>
        <v>384.2</v>
      </c>
      <c r="J638" s="261" t="s">
        <v>315</v>
      </c>
      <c r="K638" s="262">
        <v>1</v>
      </c>
      <c r="L638" s="263" t="s">
        <v>316</v>
      </c>
      <c r="M638" s="264">
        <v>0.4</v>
      </c>
      <c r="N638" s="263" t="s">
        <v>317</v>
      </c>
      <c r="O638" s="265">
        <v>2</v>
      </c>
      <c r="P638" s="266" t="s">
        <v>318</v>
      </c>
      <c r="Q638" s="254" t="s">
        <v>339</v>
      </c>
      <c r="R638" s="254" t="s">
        <v>599</v>
      </c>
      <c r="S638" s="254" t="s">
        <v>324</v>
      </c>
      <c r="T638" s="254"/>
      <c r="U638" s="254" t="s">
        <v>364</v>
      </c>
      <c r="V638" s="254" t="s">
        <v>344</v>
      </c>
      <c r="W638" s="254" t="s">
        <v>1639</v>
      </c>
      <c r="AD638" s="164">
        <v>6</v>
      </c>
      <c r="AE638" s="163">
        <v>635</v>
      </c>
    </row>
    <row r="639" spans="1:31" ht="12" customHeight="1">
      <c r="A639" s="254" t="s">
        <v>3842</v>
      </c>
      <c r="B639" s="254" t="s">
        <v>3542</v>
      </c>
      <c r="C639" s="255" t="s">
        <v>3843</v>
      </c>
      <c r="D639" s="255" t="s">
        <v>361</v>
      </c>
      <c r="E639" s="256" t="s">
        <v>371</v>
      </c>
      <c r="F639" s="257">
        <v>414.5</v>
      </c>
      <c r="G639" s="258" t="s">
        <v>315</v>
      </c>
      <c r="H639" s="259"/>
      <c r="I639" s="260">
        <f t="shared" si="23"/>
        <v>397.9</v>
      </c>
      <c r="J639" s="261" t="s">
        <v>315</v>
      </c>
      <c r="K639" s="262">
        <v>1</v>
      </c>
      <c r="L639" s="263" t="s">
        <v>316</v>
      </c>
      <c r="M639" s="264">
        <v>0</v>
      </c>
      <c r="N639" s="263" t="s">
        <v>317</v>
      </c>
      <c r="O639" s="265">
        <v>0</v>
      </c>
      <c r="P639" s="266" t="s">
        <v>318</v>
      </c>
      <c r="Q639" s="254" t="s">
        <v>339</v>
      </c>
      <c r="R639" s="254" t="s">
        <v>3433</v>
      </c>
      <c r="S639" s="254" t="s">
        <v>324</v>
      </c>
      <c r="T639" s="254"/>
      <c r="U639" s="254" t="s">
        <v>364</v>
      </c>
      <c r="V639" s="254" t="s">
        <v>460</v>
      </c>
      <c r="W639" s="254" t="s">
        <v>3544</v>
      </c>
      <c r="AD639" s="164">
        <v>5</v>
      </c>
      <c r="AE639" s="163">
        <v>636</v>
      </c>
    </row>
    <row r="640" spans="1:31" ht="12" customHeight="1">
      <c r="A640" s="254" t="s">
        <v>3844</v>
      </c>
      <c r="B640" s="254" t="s">
        <v>3542</v>
      </c>
      <c r="C640" s="255" t="s">
        <v>3845</v>
      </c>
      <c r="D640" s="255" t="s">
        <v>361</v>
      </c>
      <c r="E640" s="256" t="s">
        <v>371</v>
      </c>
      <c r="F640" s="257">
        <v>414.5</v>
      </c>
      <c r="G640" s="258" t="s">
        <v>315</v>
      </c>
      <c r="H640" s="259"/>
      <c r="I640" s="260">
        <f t="shared" si="23"/>
        <v>397.9</v>
      </c>
      <c r="J640" s="261" t="s">
        <v>315</v>
      </c>
      <c r="K640" s="262">
        <v>1</v>
      </c>
      <c r="L640" s="263" t="s">
        <v>316</v>
      </c>
      <c r="M640" s="264">
        <v>0</v>
      </c>
      <c r="N640" s="263" t="s">
        <v>317</v>
      </c>
      <c r="O640" s="265">
        <v>0</v>
      </c>
      <c r="P640" s="266" t="s">
        <v>318</v>
      </c>
      <c r="Q640" s="254" t="s">
        <v>339</v>
      </c>
      <c r="R640" s="254" t="s">
        <v>3433</v>
      </c>
      <c r="S640" s="254" t="s">
        <v>324</v>
      </c>
      <c r="T640" s="254"/>
      <c r="U640" s="254" t="s">
        <v>364</v>
      </c>
      <c r="V640" s="254" t="s">
        <v>460</v>
      </c>
      <c r="W640" s="254" t="s">
        <v>3544</v>
      </c>
      <c r="AD640" s="164">
        <v>6</v>
      </c>
      <c r="AE640" s="163">
        <v>637</v>
      </c>
    </row>
    <row r="641" spans="1:31" ht="12" customHeight="1">
      <c r="A641" s="254" t="s">
        <v>3846</v>
      </c>
      <c r="B641" s="254" t="s">
        <v>3542</v>
      </c>
      <c r="C641" s="255" t="s">
        <v>3847</v>
      </c>
      <c r="D641" s="255" t="s">
        <v>361</v>
      </c>
      <c r="E641" s="256" t="s">
        <v>371</v>
      </c>
      <c r="F641" s="257">
        <v>414.5</v>
      </c>
      <c r="G641" s="258" t="s">
        <v>315</v>
      </c>
      <c r="H641" s="259"/>
      <c r="I641" s="260">
        <f t="shared" si="23"/>
        <v>397.9</v>
      </c>
      <c r="J641" s="261" t="s">
        <v>315</v>
      </c>
      <c r="K641" s="262">
        <v>1</v>
      </c>
      <c r="L641" s="263" t="s">
        <v>316</v>
      </c>
      <c r="M641" s="264">
        <v>0</v>
      </c>
      <c r="N641" s="263" t="s">
        <v>317</v>
      </c>
      <c r="O641" s="265">
        <v>0</v>
      </c>
      <c r="P641" s="266" t="s">
        <v>318</v>
      </c>
      <c r="Q641" s="254" t="s">
        <v>339</v>
      </c>
      <c r="R641" s="254" t="s">
        <v>3433</v>
      </c>
      <c r="S641" s="254" t="s">
        <v>324</v>
      </c>
      <c r="T641" s="254"/>
      <c r="U641" s="254" t="s">
        <v>364</v>
      </c>
      <c r="V641" s="254" t="s">
        <v>460</v>
      </c>
      <c r="W641" s="254" t="s">
        <v>3544</v>
      </c>
      <c r="AD641" s="164">
        <v>7</v>
      </c>
      <c r="AE641" s="163">
        <v>638</v>
      </c>
    </row>
    <row r="642" spans="1:31" ht="12" customHeight="1">
      <c r="A642" s="254" t="s">
        <v>3848</v>
      </c>
      <c r="B642" s="254" t="s">
        <v>3542</v>
      </c>
      <c r="C642" s="255" t="s">
        <v>3849</v>
      </c>
      <c r="D642" s="255" t="s">
        <v>361</v>
      </c>
      <c r="E642" s="256" t="s">
        <v>371</v>
      </c>
      <c r="F642" s="257">
        <v>414.5</v>
      </c>
      <c r="G642" s="258" t="s">
        <v>315</v>
      </c>
      <c r="H642" s="259"/>
      <c r="I642" s="260">
        <f t="shared" si="23"/>
        <v>397.9</v>
      </c>
      <c r="J642" s="261" t="s">
        <v>315</v>
      </c>
      <c r="K642" s="262">
        <v>1</v>
      </c>
      <c r="L642" s="263" t="s">
        <v>316</v>
      </c>
      <c r="M642" s="264">
        <v>0</v>
      </c>
      <c r="N642" s="263" t="s">
        <v>317</v>
      </c>
      <c r="O642" s="265">
        <v>0</v>
      </c>
      <c r="P642" s="266" t="s">
        <v>318</v>
      </c>
      <c r="Q642" s="254" t="s">
        <v>339</v>
      </c>
      <c r="R642" s="254" t="s">
        <v>3433</v>
      </c>
      <c r="S642" s="254" t="s">
        <v>324</v>
      </c>
      <c r="T642" s="254"/>
      <c r="U642" s="254" t="s">
        <v>364</v>
      </c>
      <c r="V642" s="254" t="s">
        <v>460</v>
      </c>
      <c r="W642" s="254" t="s">
        <v>3544</v>
      </c>
      <c r="AD642" s="164">
        <v>8</v>
      </c>
      <c r="AE642" s="163">
        <v>639</v>
      </c>
    </row>
    <row r="643" spans="1:31" ht="12" customHeight="1">
      <c r="A643" s="254" t="s">
        <v>3541</v>
      </c>
      <c r="B643" s="254" t="s">
        <v>3542</v>
      </c>
      <c r="C643" s="255" t="s">
        <v>3543</v>
      </c>
      <c r="D643" s="255" t="s">
        <v>361</v>
      </c>
      <c r="E643" s="256" t="s">
        <v>396</v>
      </c>
      <c r="F643" s="257">
        <v>391.9</v>
      </c>
      <c r="G643" s="258" t="s">
        <v>315</v>
      </c>
      <c r="H643" s="259"/>
      <c r="I643" s="260">
        <f t="shared" si="23"/>
        <v>376.2</v>
      </c>
      <c r="J643" s="261" t="s">
        <v>315</v>
      </c>
      <c r="K643" s="262">
        <v>1</v>
      </c>
      <c r="L643" s="263" t="s">
        <v>316</v>
      </c>
      <c r="M643" s="264">
        <v>0</v>
      </c>
      <c r="N643" s="263" t="s">
        <v>317</v>
      </c>
      <c r="O643" s="265">
        <v>0</v>
      </c>
      <c r="P643" s="266" t="s">
        <v>318</v>
      </c>
      <c r="Q643" s="254" t="s">
        <v>339</v>
      </c>
      <c r="R643" s="254" t="s">
        <v>3433</v>
      </c>
      <c r="S643" s="254" t="s">
        <v>324</v>
      </c>
      <c r="T643" s="254"/>
      <c r="U643" s="254" t="s">
        <v>364</v>
      </c>
      <c r="V643" s="254" t="s">
        <v>460</v>
      </c>
      <c r="W643" s="254" t="s">
        <v>3544</v>
      </c>
      <c r="AD643" s="164">
        <v>12</v>
      </c>
      <c r="AE643" s="163">
        <v>640</v>
      </c>
    </row>
    <row r="644" spans="1:31" ht="12" customHeight="1">
      <c r="A644" s="254" t="s">
        <v>3850</v>
      </c>
      <c r="B644" s="254" t="s">
        <v>3542</v>
      </c>
      <c r="C644" s="255" t="s">
        <v>3851</v>
      </c>
      <c r="D644" s="255" t="s">
        <v>361</v>
      </c>
      <c r="E644" s="256" t="s">
        <v>368</v>
      </c>
      <c r="F644" s="257">
        <v>417.5</v>
      </c>
      <c r="G644" s="258" t="s">
        <v>315</v>
      </c>
      <c r="H644" s="259"/>
      <c r="I644" s="260">
        <f t="shared" si="23"/>
        <v>400.8</v>
      </c>
      <c r="J644" s="261" t="s">
        <v>315</v>
      </c>
      <c r="K644" s="262">
        <v>1</v>
      </c>
      <c r="L644" s="263" t="s">
        <v>316</v>
      </c>
      <c r="M644" s="264">
        <v>0</v>
      </c>
      <c r="N644" s="263" t="s">
        <v>317</v>
      </c>
      <c r="O644" s="265">
        <v>0</v>
      </c>
      <c r="P644" s="266" t="s">
        <v>318</v>
      </c>
      <c r="Q644" s="254" t="s">
        <v>339</v>
      </c>
      <c r="R644" s="254" t="s">
        <v>3433</v>
      </c>
      <c r="S644" s="254" t="s">
        <v>324</v>
      </c>
      <c r="T644" s="254"/>
      <c r="U644" s="254" t="s">
        <v>364</v>
      </c>
      <c r="V644" s="254" t="s">
        <v>460</v>
      </c>
      <c r="W644" s="254" t="s">
        <v>3544</v>
      </c>
      <c r="AD644" s="164">
        <v>20</v>
      </c>
      <c r="AE644" s="163">
        <v>641</v>
      </c>
    </row>
    <row r="645" spans="1:31" ht="12" customHeight="1">
      <c r="A645" s="254" t="s">
        <v>3751</v>
      </c>
      <c r="B645" s="254" t="s">
        <v>3542</v>
      </c>
      <c r="C645" s="255" t="s">
        <v>3752</v>
      </c>
      <c r="D645" s="255" t="s">
        <v>3753</v>
      </c>
      <c r="E645" s="256" t="s">
        <v>371</v>
      </c>
      <c r="F645" s="257">
        <v>419.6</v>
      </c>
      <c r="G645" s="258" t="s">
        <v>315</v>
      </c>
      <c r="H645" s="259"/>
      <c r="I645" s="260">
        <f t="shared" si="23"/>
        <v>402.8</v>
      </c>
      <c r="J645" s="261" t="s">
        <v>315</v>
      </c>
      <c r="K645" s="262">
        <v>1</v>
      </c>
      <c r="L645" s="263" t="s">
        <v>316</v>
      </c>
      <c r="M645" s="264">
        <v>0</v>
      </c>
      <c r="N645" s="263" t="s">
        <v>317</v>
      </c>
      <c r="O645" s="265">
        <v>0</v>
      </c>
      <c r="P645" s="266" t="s">
        <v>318</v>
      </c>
      <c r="Q645" s="254" t="s">
        <v>339</v>
      </c>
      <c r="R645" s="254"/>
      <c r="S645" s="254" t="s">
        <v>324</v>
      </c>
      <c r="T645" s="254"/>
      <c r="U645" s="254" t="s">
        <v>364</v>
      </c>
      <c r="V645" s="254" t="s">
        <v>3754</v>
      </c>
      <c r="W645" s="254" t="s">
        <v>376</v>
      </c>
      <c r="AD645" s="164">
        <v>22</v>
      </c>
      <c r="AE645" s="163">
        <v>642</v>
      </c>
    </row>
    <row r="646" spans="1:31" ht="12" customHeight="1">
      <c r="A646" s="254" t="s">
        <v>1642</v>
      </c>
      <c r="B646" s="254" t="s">
        <v>1643</v>
      </c>
      <c r="C646" s="255" t="s">
        <v>1644</v>
      </c>
      <c r="D646" s="255" t="s">
        <v>361</v>
      </c>
      <c r="E646" s="256" t="s">
        <v>371</v>
      </c>
      <c r="F646" s="257">
        <v>341.6</v>
      </c>
      <c r="G646" s="258" t="s">
        <v>315</v>
      </c>
      <c r="H646" s="259"/>
      <c r="I646" s="260">
        <f t="shared" si="23"/>
        <v>327.9</v>
      </c>
      <c r="J646" s="261" t="s">
        <v>315</v>
      </c>
      <c r="K646" s="262">
        <v>1</v>
      </c>
      <c r="L646" s="263" t="s">
        <v>316</v>
      </c>
      <c r="M646" s="264">
        <v>0.32</v>
      </c>
      <c r="N646" s="263" t="s">
        <v>317</v>
      </c>
      <c r="O646" s="265">
        <v>2.2000000000000002</v>
      </c>
      <c r="P646" s="266" t="s">
        <v>318</v>
      </c>
      <c r="Q646" s="254" t="s">
        <v>339</v>
      </c>
      <c r="R646" s="254" t="s">
        <v>606</v>
      </c>
      <c r="S646" s="254" t="s">
        <v>324</v>
      </c>
      <c r="T646" s="254"/>
      <c r="U646" s="254" t="s">
        <v>364</v>
      </c>
      <c r="V646" s="254" t="s">
        <v>344</v>
      </c>
      <c r="W646" s="254" t="s">
        <v>1645</v>
      </c>
      <c r="AD646" s="164">
        <v>5</v>
      </c>
      <c r="AE646" s="163">
        <v>643</v>
      </c>
    </row>
    <row r="647" spans="1:31" ht="12" customHeight="1">
      <c r="A647" s="254" t="s">
        <v>1646</v>
      </c>
      <c r="B647" s="254" t="s">
        <v>1643</v>
      </c>
      <c r="C647" s="255" t="s">
        <v>1647</v>
      </c>
      <c r="D647" s="255" t="s">
        <v>361</v>
      </c>
      <c r="E647" s="256" t="s">
        <v>368</v>
      </c>
      <c r="F647" s="257">
        <v>341.6</v>
      </c>
      <c r="G647" s="258" t="s">
        <v>315</v>
      </c>
      <c r="H647" s="259"/>
      <c r="I647" s="260">
        <f t="shared" si="23"/>
        <v>327.9</v>
      </c>
      <c r="J647" s="261" t="s">
        <v>315</v>
      </c>
      <c r="K647" s="262">
        <v>1</v>
      </c>
      <c r="L647" s="263" t="s">
        <v>316</v>
      </c>
      <c r="M647" s="264">
        <v>0.32</v>
      </c>
      <c r="N647" s="263" t="s">
        <v>317</v>
      </c>
      <c r="O647" s="265">
        <v>2.2000000000000002</v>
      </c>
      <c r="P647" s="266" t="s">
        <v>318</v>
      </c>
      <c r="Q647" s="254" t="s">
        <v>339</v>
      </c>
      <c r="R647" s="254" t="s">
        <v>606</v>
      </c>
      <c r="S647" s="254" t="s">
        <v>324</v>
      </c>
      <c r="T647" s="254"/>
      <c r="U647" s="254" t="s">
        <v>364</v>
      </c>
      <c r="V647" s="254" t="s">
        <v>344</v>
      </c>
      <c r="W647" s="254" t="s">
        <v>1645</v>
      </c>
      <c r="AD647" s="164">
        <v>10</v>
      </c>
      <c r="AE647" s="163">
        <v>644</v>
      </c>
    </row>
    <row r="648" spans="1:31" ht="12" customHeight="1">
      <c r="A648" s="254" t="s">
        <v>1651</v>
      </c>
      <c r="B648" s="254" t="s">
        <v>1649</v>
      </c>
      <c r="C648" s="255" t="s">
        <v>1652</v>
      </c>
      <c r="D648" s="255" t="s">
        <v>380</v>
      </c>
      <c r="E648" s="256" t="s">
        <v>371</v>
      </c>
      <c r="F648" s="257">
        <v>271.5</v>
      </c>
      <c r="G648" s="258" t="s">
        <v>315</v>
      </c>
      <c r="H648" s="259">
        <v>181.9</v>
      </c>
      <c r="I648" s="260">
        <f t="shared" si="23"/>
        <v>260.60000000000002</v>
      </c>
      <c r="J648" s="261" t="s">
        <v>315</v>
      </c>
      <c r="K648" s="262">
        <v>1</v>
      </c>
      <c r="L648" s="263" t="s">
        <v>316</v>
      </c>
      <c r="M648" s="264">
        <v>0.27</v>
      </c>
      <c r="N648" s="263" t="s">
        <v>317</v>
      </c>
      <c r="O648" s="265">
        <v>1.8</v>
      </c>
      <c r="P648" s="266" t="s">
        <v>318</v>
      </c>
      <c r="Q648" s="254" t="s">
        <v>339</v>
      </c>
      <c r="R648" s="254"/>
      <c r="S648" s="254" t="s">
        <v>324</v>
      </c>
      <c r="T648" s="254"/>
      <c r="U648" s="254" t="s">
        <v>364</v>
      </c>
      <c r="V648" s="254" t="s">
        <v>344</v>
      </c>
      <c r="W648" s="254" t="s">
        <v>1653</v>
      </c>
      <c r="AD648" s="164">
        <v>5</v>
      </c>
      <c r="AE648" s="163">
        <v>645</v>
      </c>
    </row>
    <row r="649" spans="1:31" ht="12" customHeight="1">
      <c r="A649" s="254" t="s">
        <v>3076</v>
      </c>
      <c r="B649" s="254" t="s">
        <v>1649</v>
      </c>
      <c r="C649" s="255" t="s">
        <v>3077</v>
      </c>
      <c r="D649" s="255" t="s">
        <v>361</v>
      </c>
      <c r="E649" s="256" t="s">
        <v>371</v>
      </c>
      <c r="F649" s="257">
        <v>300.10000000000002</v>
      </c>
      <c r="G649" s="258" t="s">
        <v>315</v>
      </c>
      <c r="H649" s="259"/>
      <c r="I649" s="260">
        <f t="shared" si="23"/>
        <v>288.10000000000002</v>
      </c>
      <c r="J649" s="261" t="s">
        <v>315</v>
      </c>
      <c r="K649" s="262">
        <v>1</v>
      </c>
      <c r="L649" s="263" t="s">
        <v>316</v>
      </c>
      <c r="M649" s="264">
        <v>0</v>
      </c>
      <c r="N649" s="263" t="s">
        <v>317</v>
      </c>
      <c r="O649" s="265">
        <v>0</v>
      </c>
      <c r="P649" s="266" t="s">
        <v>318</v>
      </c>
      <c r="Q649" s="254" t="s">
        <v>339</v>
      </c>
      <c r="R649" s="254"/>
      <c r="S649" s="254" t="s">
        <v>324</v>
      </c>
      <c r="T649" s="254"/>
      <c r="U649" s="254" t="s">
        <v>364</v>
      </c>
      <c r="V649" s="254" t="s">
        <v>344</v>
      </c>
      <c r="W649" s="254" t="s">
        <v>376</v>
      </c>
      <c r="AD649" s="164">
        <v>6</v>
      </c>
      <c r="AE649" s="163">
        <v>646</v>
      </c>
    </row>
    <row r="650" spans="1:31" ht="12" customHeight="1">
      <c r="A650" s="254" t="s">
        <v>1648</v>
      </c>
      <c r="B650" s="254" t="s">
        <v>1649</v>
      </c>
      <c r="C650" s="255" t="s">
        <v>1650</v>
      </c>
      <c r="D650" s="255" t="s">
        <v>380</v>
      </c>
      <c r="E650" s="256" t="s">
        <v>314</v>
      </c>
      <c r="F650" s="257">
        <v>271.39999999999998</v>
      </c>
      <c r="G650" s="258" t="s">
        <v>315</v>
      </c>
      <c r="H650" s="259">
        <v>120.5</v>
      </c>
      <c r="I650" s="267">
        <v>120.5</v>
      </c>
      <c r="J650" s="261" t="s">
        <v>315</v>
      </c>
      <c r="K650" s="262">
        <v>1</v>
      </c>
      <c r="L650" s="263" t="s">
        <v>316</v>
      </c>
      <c r="M650" s="264">
        <v>0</v>
      </c>
      <c r="N650" s="263" t="s">
        <v>317</v>
      </c>
      <c r="O650" s="265">
        <v>0</v>
      </c>
      <c r="P650" s="266" t="s">
        <v>318</v>
      </c>
      <c r="Q650" s="254" t="s">
        <v>339</v>
      </c>
      <c r="R650" s="254"/>
      <c r="S650" s="254" t="s">
        <v>324</v>
      </c>
      <c r="T650" s="254" t="s">
        <v>325</v>
      </c>
      <c r="U650" s="254" t="s">
        <v>364</v>
      </c>
      <c r="V650" s="254" t="s">
        <v>344</v>
      </c>
      <c r="W650" s="254" t="s">
        <v>376</v>
      </c>
      <c r="AD650" s="164">
        <v>20</v>
      </c>
      <c r="AE650" s="163">
        <v>647</v>
      </c>
    </row>
    <row r="651" spans="1:31" ht="12" customHeight="1">
      <c r="A651" s="254" t="s">
        <v>1660</v>
      </c>
      <c r="B651" s="254" t="s">
        <v>1654</v>
      </c>
      <c r="C651" s="255" t="s">
        <v>1661</v>
      </c>
      <c r="D651" s="255" t="s">
        <v>380</v>
      </c>
      <c r="E651" s="256" t="s">
        <v>354</v>
      </c>
      <c r="F651" s="257">
        <v>274.10000000000002</v>
      </c>
      <c r="G651" s="258" t="s">
        <v>315</v>
      </c>
      <c r="H651" s="259">
        <v>183.6</v>
      </c>
      <c r="I651" s="260">
        <f t="shared" ref="I651:I661" si="24">ROUND(IF(F651&gt;0,+F651*(100-I$2)/100,""),1)</f>
        <v>263.10000000000002</v>
      </c>
      <c r="J651" s="261" t="s">
        <v>315</v>
      </c>
      <c r="K651" s="262">
        <v>1</v>
      </c>
      <c r="L651" s="263" t="s">
        <v>316</v>
      </c>
      <c r="M651" s="264">
        <v>0</v>
      </c>
      <c r="N651" s="263" t="s">
        <v>317</v>
      </c>
      <c r="O651" s="265">
        <v>0</v>
      </c>
      <c r="P651" s="266" t="s">
        <v>318</v>
      </c>
      <c r="Q651" s="254" t="s">
        <v>339</v>
      </c>
      <c r="R651" s="254" t="s">
        <v>453</v>
      </c>
      <c r="S651" s="254" t="s">
        <v>324</v>
      </c>
      <c r="T651" s="254" t="s">
        <v>4186</v>
      </c>
      <c r="U651" s="254" t="s">
        <v>364</v>
      </c>
      <c r="V651" s="254" t="s">
        <v>344</v>
      </c>
      <c r="W651" s="254" t="s">
        <v>376</v>
      </c>
      <c r="AD651" s="164">
        <v>5</v>
      </c>
      <c r="AE651" s="163">
        <v>648</v>
      </c>
    </row>
    <row r="652" spans="1:31" ht="12" customHeight="1">
      <c r="A652" s="254" t="s">
        <v>1658</v>
      </c>
      <c r="B652" s="254" t="s">
        <v>1654</v>
      </c>
      <c r="C652" s="255" t="s">
        <v>1659</v>
      </c>
      <c r="D652" s="255" t="s">
        <v>361</v>
      </c>
      <c r="E652" s="256" t="s">
        <v>396</v>
      </c>
      <c r="F652" s="257">
        <v>268</v>
      </c>
      <c r="G652" s="258" t="s">
        <v>315</v>
      </c>
      <c r="H652" s="259"/>
      <c r="I652" s="260">
        <f t="shared" si="24"/>
        <v>257.3</v>
      </c>
      <c r="J652" s="261" t="s">
        <v>315</v>
      </c>
      <c r="K652" s="262">
        <v>1</v>
      </c>
      <c r="L652" s="263" t="s">
        <v>316</v>
      </c>
      <c r="M652" s="264">
        <v>0.28999999999999998</v>
      </c>
      <c r="N652" s="263" t="s">
        <v>317</v>
      </c>
      <c r="O652" s="265">
        <v>2.13</v>
      </c>
      <c r="P652" s="266" t="s">
        <v>318</v>
      </c>
      <c r="Q652" s="254" t="s">
        <v>339</v>
      </c>
      <c r="R652" s="254" t="s">
        <v>453</v>
      </c>
      <c r="S652" s="254" t="s">
        <v>324</v>
      </c>
      <c r="T652" s="254"/>
      <c r="U652" s="254" t="s">
        <v>364</v>
      </c>
      <c r="V652" s="254" t="s">
        <v>344</v>
      </c>
      <c r="W652" s="254" t="s">
        <v>1657</v>
      </c>
      <c r="AD652" s="164">
        <v>6</v>
      </c>
      <c r="AE652" s="163">
        <v>649</v>
      </c>
    </row>
    <row r="653" spans="1:31" ht="12" customHeight="1">
      <c r="A653" s="254" t="s">
        <v>3088</v>
      </c>
      <c r="B653" s="254" t="s">
        <v>1654</v>
      </c>
      <c r="C653" s="255" t="s">
        <v>3089</v>
      </c>
      <c r="D653" s="255" t="s">
        <v>380</v>
      </c>
      <c r="E653" s="256" t="s">
        <v>354</v>
      </c>
      <c r="F653" s="257">
        <v>280.89999999999998</v>
      </c>
      <c r="G653" s="258" t="s">
        <v>315</v>
      </c>
      <c r="H653" s="259">
        <v>188.2</v>
      </c>
      <c r="I653" s="260">
        <f t="shared" si="24"/>
        <v>269.7</v>
      </c>
      <c r="J653" s="261" t="s">
        <v>315</v>
      </c>
      <c r="K653" s="262">
        <v>1</v>
      </c>
      <c r="L653" s="263" t="s">
        <v>316</v>
      </c>
      <c r="M653" s="264">
        <v>0</v>
      </c>
      <c r="N653" s="263" t="s">
        <v>317</v>
      </c>
      <c r="O653" s="265">
        <v>0</v>
      </c>
      <c r="P653" s="266" t="s">
        <v>318</v>
      </c>
      <c r="Q653" s="254" t="s">
        <v>339</v>
      </c>
      <c r="R653" s="254" t="s">
        <v>453</v>
      </c>
      <c r="S653" s="254" t="s">
        <v>324</v>
      </c>
      <c r="T653" s="254" t="s">
        <v>4186</v>
      </c>
      <c r="U653" s="254" t="s">
        <v>364</v>
      </c>
      <c r="V653" s="254" t="s">
        <v>344</v>
      </c>
      <c r="W653" s="254" t="s">
        <v>376</v>
      </c>
      <c r="AD653" s="164">
        <v>10</v>
      </c>
      <c r="AE653" s="163">
        <v>650</v>
      </c>
    </row>
    <row r="654" spans="1:31" ht="12" customHeight="1">
      <c r="A654" s="254" t="s">
        <v>3212</v>
      </c>
      <c r="B654" s="254" t="s">
        <v>1654</v>
      </c>
      <c r="C654" s="255" t="s">
        <v>3213</v>
      </c>
      <c r="D654" s="255" t="s">
        <v>380</v>
      </c>
      <c r="E654" s="256" t="s">
        <v>371</v>
      </c>
      <c r="F654" s="257">
        <v>344.6</v>
      </c>
      <c r="G654" s="258" t="s">
        <v>315</v>
      </c>
      <c r="H654" s="259"/>
      <c r="I654" s="260">
        <f t="shared" si="24"/>
        <v>330.8</v>
      </c>
      <c r="J654" s="261" t="s">
        <v>315</v>
      </c>
      <c r="K654" s="262">
        <v>1</v>
      </c>
      <c r="L654" s="263" t="s">
        <v>316</v>
      </c>
      <c r="M654" s="264">
        <v>0</v>
      </c>
      <c r="N654" s="263" t="s">
        <v>317</v>
      </c>
      <c r="O654" s="265">
        <v>0</v>
      </c>
      <c r="P654" s="266" t="s">
        <v>318</v>
      </c>
      <c r="Q654" s="254" t="s">
        <v>339</v>
      </c>
      <c r="R654" s="254" t="s">
        <v>453</v>
      </c>
      <c r="S654" s="254" t="s">
        <v>324</v>
      </c>
      <c r="T654" s="254"/>
      <c r="U654" s="254" t="s">
        <v>364</v>
      </c>
      <c r="V654" s="254" t="s">
        <v>344</v>
      </c>
      <c r="W654" s="254" t="s">
        <v>376</v>
      </c>
      <c r="AD654" s="164">
        <v>11</v>
      </c>
      <c r="AE654" s="163">
        <v>651</v>
      </c>
    </row>
    <row r="655" spans="1:31" ht="12" customHeight="1">
      <c r="A655" s="254" t="s">
        <v>1655</v>
      </c>
      <c r="B655" s="254" t="s">
        <v>1654</v>
      </c>
      <c r="C655" s="255" t="s">
        <v>1656</v>
      </c>
      <c r="D655" s="255" t="s">
        <v>361</v>
      </c>
      <c r="E655" s="256" t="s">
        <v>368</v>
      </c>
      <c r="F655" s="257">
        <v>281.2</v>
      </c>
      <c r="G655" s="258" t="s">
        <v>315</v>
      </c>
      <c r="H655" s="259"/>
      <c r="I655" s="260">
        <f t="shared" si="24"/>
        <v>270</v>
      </c>
      <c r="J655" s="261" t="s">
        <v>315</v>
      </c>
      <c r="K655" s="262">
        <v>1</v>
      </c>
      <c r="L655" s="263" t="s">
        <v>316</v>
      </c>
      <c r="M655" s="264">
        <v>0.28999999999999998</v>
      </c>
      <c r="N655" s="263" t="s">
        <v>317</v>
      </c>
      <c r="O655" s="265">
        <v>2.13</v>
      </c>
      <c r="P655" s="266" t="s">
        <v>318</v>
      </c>
      <c r="Q655" s="254" t="s">
        <v>339</v>
      </c>
      <c r="R655" s="254" t="s">
        <v>453</v>
      </c>
      <c r="S655" s="254" t="s">
        <v>324</v>
      </c>
      <c r="T655" s="254"/>
      <c r="U655" s="254" t="s">
        <v>364</v>
      </c>
      <c r="V655" s="254" t="s">
        <v>344</v>
      </c>
      <c r="W655" s="254" t="s">
        <v>1657</v>
      </c>
      <c r="AD655" s="164">
        <v>15</v>
      </c>
      <c r="AE655" s="163">
        <v>652</v>
      </c>
    </row>
    <row r="656" spans="1:31" ht="12" customHeight="1">
      <c r="A656" s="254" t="s">
        <v>1662</v>
      </c>
      <c r="B656" s="254" t="s">
        <v>1663</v>
      </c>
      <c r="C656" s="255" t="s">
        <v>1664</v>
      </c>
      <c r="D656" s="255" t="s">
        <v>361</v>
      </c>
      <c r="E656" s="256" t="s">
        <v>396</v>
      </c>
      <c r="F656" s="257">
        <v>272.10000000000002</v>
      </c>
      <c r="G656" s="258" t="s">
        <v>315</v>
      </c>
      <c r="H656" s="259"/>
      <c r="I656" s="260">
        <f t="shared" si="24"/>
        <v>261.2</v>
      </c>
      <c r="J656" s="261" t="s">
        <v>315</v>
      </c>
      <c r="K656" s="262">
        <v>1</v>
      </c>
      <c r="L656" s="263" t="s">
        <v>316</v>
      </c>
      <c r="M656" s="264">
        <v>0.28999999999999998</v>
      </c>
      <c r="N656" s="263" t="s">
        <v>317</v>
      </c>
      <c r="O656" s="265">
        <v>2.13</v>
      </c>
      <c r="P656" s="266" t="s">
        <v>318</v>
      </c>
      <c r="Q656" s="254" t="s">
        <v>339</v>
      </c>
      <c r="R656" s="254" t="s">
        <v>684</v>
      </c>
      <c r="S656" s="254" t="s">
        <v>324</v>
      </c>
      <c r="T656" s="254"/>
      <c r="U656" s="254" t="s">
        <v>364</v>
      </c>
      <c r="V656" s="254" t="s">
        <v>344</v>
      </c>
      <c r="W656" s="254" t="s">
        <v>1665</v>
      </c>
      <c r="AD656" s="164">
        <v>5</v>
      </c>
      <c r="AE656" s="163">
        <v>653</v>
      </c>
    </row>
    <row r="657" spans="1:31" ht="12" customHeight="1">
      <c r="A657" s="254" t="s">
        <v>1666</v>
      </c>
      <c r="B657" s="254" t="s">
        <v>1663</v>
      </c>
      <c r="C657" s="255" t="s">
        <v>1667</v>
      </c>
      <c r="D657" s="255" t="s">
        <v>361</v>
      </c>
      <c r="E657" s="256" t="s">
        <v>368</v>
      </c>
      <c r="F657" s="257">
        <v>291.10000000000002</v>
      </c>
      <c r="G657" s="258" t="s">
        <v>315</v>
      </c>
      <c r="H657" s="259"/>
      <c r="I657" s="260">
        <f t="shared" si="24"/>
        <v>279.5</v>
      </c>
      <c r="J657" s="261" t="s">
        <v>315</v>
      </c>
      <c r="K657" s="262">
        <v>1</v>
      </c>
      <c r="L657" s="263" t="s">
        <v>316</v>
      </c>
      <c r="M657" s="264">
        <v>0.28999999999999998</v>
      </c>
      <c r="N657" s="263" t="s">
        <v>317</v>
      </c>
      <c r="O657" s="265">
        <v>2.13</v>
      </c>
      <c r="P657" s="266" t="s">
        <v>318</v>
      </c>
      <c r="Q657" s="254" t="s">
        <v>339</v>
      </c>
      <c r="R657" s="254" t="s">
        <v>684</v>
      </c>
      <c r="S657" s="254" t="s">
        <v>324</v>
      </c>
      <c r="T657" s="254"/>
      <c r="U657" s="254" t="s">
        <v>364</v>
      </c>
      <c r="V657" s="254" t="s">
        <v>344</v>
      </c>
      <c r="W657" s="254" t="s">
        <v>1665</v>
      </c>
      <c r="AD657" s="164">
        <v>10</v>
      </c>
      <c r="AE657" s="163">
        <v>654</v>
      </c>
    </row>
    <row r="658" spans="1:31" ht="12" customHeight="1">
      <c r="A658" s="254" t="s">
        <v>1668</v>
      </c>
      <c r="B658" s="254" t="s">
        <v>1669</v>
      </c>
      <c r="C658" s="255" t="s">
        <v>1670</v>
      </c>
      <c r="D658" s="255" t="s">
        <v>361</v>
      </c>
      <c r="E658" s="256" t="s">
        <v>371</v>
      </c>
      <c r="F658" s="257">
        <v>259.39999999999998</v>
      </c>
      <c r="G658" s="258" t="s">
        <v>315</v>
      </c>
      <c r="H658" s="259"/>
      <c r="I658" s="260">
        <f t="shared" si="24"/>
        <v>249</v>
      </c>
      <c r="J658" s="261" t="s">
        <v>315</v>
      </c>
      <c r="K658" s="262">
        <v>1</v>
      </c>
      <c r="L658" s="263" t="s">
        <v>316</v>
      </c>
      <c r="M658" s="264">
        <v>0.28999999999999998</v>
      </c>
      <c r="N658" s="263" t="s">
        <v>317</v>
      </c>
      <c r="O658" s="265">
        <v>2.13</v>
      </c>
      <c r="P658" s="266" t="s">
        <v>318</v>
      </c>
      <c r="Q658" s="254" t="s">
        <v>339</v>
      </c>
      <c r="R658" s="254" t="s">
        <v>751</v>
      </c>
      <c r="S658" s="254" t="s">
        <v>324</v>
      </c>
      <c r="T658" s="254"/>
      <c r="U658" s="254" t="s">
        <v>364</v>
      </c>
      <c r="V658" s="254" t="s">
        <v>344</v>
      </c>
      <c r="W658" s="254" t="s">
        <v>1671</v>
      </c>
      <c r="AD658" s="164">
        <v>5</v>
      </c>
      <c r="AE658" s="163">
        <v>655</v>
      </c>
    </row>
    <row r="659" spans="1:31" ht="12" customHeight="1">
      <c r="A659" s="254" t="s">
        <v>1672</v>
      </c>
      <c r="B659" s="254" t="s">
        <v>1669</v>
      </c>
      <c r="C659" s="255" t="s">
        <v>1673</v>
      </c>
      <c r="D659" s="255" t="s">
        <v>361</v>
      </c>
      <c r="E659" s="256" t="s">
        <v>368</v>
      </c>
      <c r="F659" s="257">
        <v>259.39999999999998</v>
      </c>
      <c r="G659" s="258" t="s">
        <v>315</v>
      </c>
      <c r="H659" s="259"/>
      <c r="I659" s="260">
        <f t="shared" si="24"/>
        <v>249</v>
      </c>
      <c r="J659" s="261" t="s">
        <v>315</v>
      </c>
      <c r="K659" s="262">
        <v>1</v>
      </c>
      <c r="L659" s="263" t="s">
        <v>316</v>
      </c>
      <c r="M659" s="264">
        <v>0.28999999999999998</v>
      </c>
      <c r="N659" s="263" t="s">
        <v>317</v>
      </c>
      <c r="O659" s="265">
        <v>2.13</v>
      </c>
      <c r="P659" s="266" t="s">
        <v>318</v>
      </c>
      <c r="Q659" s="254" t="s">
        <v>339</v>
      </c>
      <c r="R659" s="254" t="s">
        <v>751</v>
      </c>
      <c r="S659" s="254" t="s">
        <v>324</v>
      </c>
      <c r="T659" s="254"/>
      <c r="U659" s="254" t="s">
        <v>364</v>
      </c>
      <c r="V659" s="254" t="s">
        <v>344</v>
      </c>
      <c r="W659" s="254" t="s">
        <v>1671</v>
      </c>
      <c r="AD659" s="164">
        <v>10</v>
      </c>
      <c r="AE659" s="163">
        <v>656</v>
      </c>
    </row>
    <row r="660" spans="1:31" ht="12" customHeight="1">
      <c r="A660" s="254" t="s">
        <v>1676</v>
      </c>
      <c r="B660" s="254" t="s">
        <v>1669</v>
      </c>
      <c r="C660" s="255" t="s">
        <v>1677</v>
      </c>
      <c r="D660" s="255" t="s">
        <v>361</v>
      </c>
      <c r="E660" s="256" t="s">
        <v>354</v>
      </c>
      <c r="F660" s="257">
        <v>343.3</v>
      </c>
      <c r="G660" s="258" t="s">
        <v>315</v>
      </c>
      <c r="H660" s="259">
        <v>230</v>
      </c>
      <c r="I660" s="260">
        <f t="shared" si="24"/>
        <v>329.6</v>
      </c>
      <c r="J660" s="261" t="s">
        <v>315</v>
      </c>
      <c r="K660" s="262">
        <v>1</v>
      </c>
      <c r="L660" s="263" t="s">
        <v>316</v>
      </c>
      <c r="M660" s="264">
        <v>0.28999999999999998</v>
      </c>
      <c r="N660" s="263" t="s">
        <v>317</v>
      </c>
      <c r="O660" s="265">
        <v>2.13</v>
      </c>
      <c r="P660" s="266" t="s">
        <v>318</v>
      </c>
      <c r="Q660" s="254" t="s">
        <v>339</v>
      </c>
      <c r="R660" s="254" t="s">
        <v>751</v>
      </c>
      <c r="S660" s="254" t="s">
        <v>324</v>
      </c>
      <c r="T660" s="254" t="s">
        <v>4186</v>
      </c>
      <c r="U660" s="254" t="s">
        <v>364</v>
      </c>
      <c r="V660" s="254" t="s">
        <v>344</v>
      </c>
      <c r="W660" s="254" t="s">
        <v>1671</v>
      </c>
      <c r="AD660" s="164">
        <v>15</v>
      </c>
      <c r="AE660" s="163">
        <v>657</v>
      </c>
    </row>
    <row r="661" spans="1:31" ht="12" customHeight="1">
      <c r="A661" s="254" t="s">
        <v>1674</v>
      </c>
      <c r="B661" s="254" t="s">
        <v>1669</v>
      </c>
      <c r="C661" s="255" t="s">
        <v>1675</v>
      </c>
      <c r="D661" s="255" t="s">
        <v>361</v>
      </c>
      <c r="E661" s="256" t="s">
        <v>371</v>
      </c>
      <c r="F661" s="257">
        <v>343.4</v>
      </c>
      <c r="G661" s="258" t="s">
        <v>315</v>
      </c>
      <c r="H661" s="259"/>
      <c r="I661" s="260">
        <f t="shared" si="24"/>
        <v>329.7</v>
      </c>
      <c r="J661" s="261" t="s">
        <v>315</v>
      </c>
      <c r="K661" s="262">
        <v>1</v>
      </c>
      <c r="L661" s="263" t="s">
        <v>316</v>
      </c>
      <c r="M661" s="264">
        <v>0.28999999999999998</v>
      </c>
      <c r="N661" s="263" t="s">
        <v>317</v>
      </c>
      <c r="O661" s="265">
        <v>2.13</v>
      </c>
      <c r="P661" s="266" t="s">
        <v>318</v>
      </c>
      <c r="Q661" s="254" t="s">
        <v>339</v>
      </c>
      <c r="R661" s="254" t="s">
        <v>751</v>
      </c>
      <c r="S661" s="254" t="s">
        <v>324</v>
      </c>
      <c r="T661" s="254" t="s">
        <v>4186</v>
      </c>
      <c r="U661" s="254" t="s">
        <v>364</v>
      </c>
      <c r="V661" s="254" t="s">
        <v>344</v>
      </c>
      <c r="W661" s="254" t="s">
        <v>1671</v>
      </c>
      <c r="AD661" s="164">
        <v>16</v>
      </c>
      <c r="AE661" s="163">
        <v>658</v>
      </c>
    </row>
    <row r="662" spans="1:31" ht="12" customHeight="1">
      <c r="A662" s="254" t="s">
        <v>1678</v>
      </c>
      <c r="B662" s="254" t="s">
        <v>1679</v>
      </c>
      <c r="C662" s="255" t="s">
        <v>1680</v>
      </c>
      <c r="D662" s="255" t="s">
        <v>697</v>
      </c>
      <c r="E662" s="256" t="s">
        <v>314</v>
      </c>
      <c r="F662" s="257">
        <v>313.89999999999998</v>
      </c>
      <c r="G662" s="258" t="s">
        <v>315</v>
      </c>
      <c r="H662" s="259">
        <v>117.6</v>
      </c>
      <c r="I662" s="267">
        <v>117.6</v>
      </c>
      <c r="J662" s="261" t="s">
        <v>315</v>
      </c>
      <c r="K662" s="262">
        <v>1</v>
      </c>
      <c r="L662" s="263" t="s">
        <v>316</v>
      </c>
      <c r="M662" s="264">
        <v>0</v>
      </c>
      <c r="N662" s="263" t="s">
        <v>317</v>
      </c>
      <c r="O662" s="265">
        <v>0</v>
      </c>
      <c r="P662" s="266" t="s">
        <v>318</v>
      </c>
      <c r="Q662" s="254" t="s">
        <v>339</v>
      </c>
      <c r="R662" s="254"/>
      <c r="S662" s="254" t="s">
        <v>324</v>
      </c>
      <c r="T662" s="254" t="s">
        <v>325</v>
      </c>
      <c r="U662" s="254" t="s">
        <v>364</v>
      </c>
      <c r="V662" s="254" t="s">
        <v>344</v>
      </c>
      <c r="W662" s="254" t="s">
        <v>376</v>
      </c>
      <c r="AD662" s="164">
        <v>5</v>
      </c>
      <c r="AE662" s="163">
        <v>659</v>
      </c>
    </row>
    <row r="663" spans="1:31" ht="12" customHeight="1">
      <c r="A663" s="254" t="s">
        <v>1681</v>
      </c>
      <c r="B663" s="254" t="s">
        <v>1682</v>
      </c>
      <c r="C663" s="255" t="s">
        <v>1683</v>
      </c>
      <c r="D663" s="255" t="s">
        <v>380</v>
      </c>
      <c r="E663" s="256" t="s">
        <v>371</v>
      </c>
      <c r="F663" s="257">
        <v>315.89999999999998</v>
      </c>
      <c r="G663" s="258" t="s">
        <v>315</v>
      </c>
      <c r="H663" s="259"/>
      <c r="I663" s="260">
        <f t="shared" ref="I663:I671" si="25">ROUND(IF(F663&gt;0,+F663*(100-I$2)/100,""),1)</f>
        <v>303.3</v>
      </c>
      <c r="J663" s="261" t="s">
        <v>315</v>
      </c>
      <c r="K663" s="262">
        <v>1</v>
      </c>
      <c r="L663" s="263" t="s">
        <v>316</v>
      </c>
      <c r="M663" s="264">
        <v>0</v>
      </c>
      <c r="N663" s="263" t="s">
        <v>317</v>
      </c>
      <c r="O663" s="265">
        <v>0</v>
      </c>
      <c r="P663" s="266" t="s">
        <v>318</v>
      </c>
      <c r="Q663" s="254" t="s">
        <v>339</v>
      </c>
      <c r="R663" s="254" t="s">
        <v>631</v>
      </c>
      <c r="S663" s="254" t="s">
        <v>324</v>
      </c>
      <c r="T663" s="254"/>
      <c r="U663" s="254" t="s">
        <v>364</v>
      </c>
      <c r="V663" s="254" t="s">
        <v>344</v>
      </c>
      <c r="W663" s="254" t="s">
        <v>1684</v>
      </c>
      <c r="AD663" s="164">
        <v>5</v>
      </c>
      <c r="AE663" s="163">
        <v>660</v>
      </c>
    </row>
    <row r="664" spans="1:31" ht="12" customHeight="1">
      <c r="A664" s="254" t="s">
        <v>1685</v>
      </c>
      <c r="B664" s="254" t="s">
        <v>1682</v>
      </c>
      <c r="C664" s="255" t="s">
        <v>1686</v>
      </c>
      <c r="D664" s="255" t="s">
        <v>361</v>
      </c>
      <c r="E664" s="256" t="s">
        <v>368</v>
      </c>
      <c r="F664" s="257">
        <v>322.39999999999998</v>
      </c>
      <c r="G664" s="258" t="s">
        <v>315</v>
      </c>
      <c r="H664" s="259"/>
      <c r="I664" s="260">
        <f t="shared" si="25"/>
        <v>309.5</v>
      </c>
      <c r="J664" s="261" t="s">
        <v>315</v>
      </c>
      <c r="K664" s="262">
        <v>1</v>
      </c>
      <c r="L664" s="263" t="s">
        <v>316</v>
      </c>
      <c r="M664" s="264">
        <v>0.28999999999999998</v>
      </c>
      <c r="N664" s="263" t="s">
        <v>317</v>
      </c>
      <c r="O664" s="265">
        <v>1.8</v>
      </c>
      <c r="P664" s="266" t="s">
        <v>318</v>
      </c>
      <c r="Q664" s="254" t="s">
        <v>339</v>
      </c>
      <c r="R664" s="254" t="s">
        <v>631</v>
      </c>
      <c r="S664" s="254" t="s">
        <v>324</v>
      </c>
      <c r="T664" s="254"/>
      <c r="U664" s="254" t="s">
        <v>364</v>
      </c>
      <c r="V664" s="254" t="s">
        <v>344</v>
      </c>
      <c r="W664" s="254" t="s">
        <v>1684</v>
      </c>
      <c r="AD664" s="164">
        <v>10</v>
      </c>
      <c r="AE664" s="163">
        <v>661</v>
      </c>
    </row>
    <row r="665" spans="1:31" ht="12" customHeight="1">
      <c r="A665" s="254" t="s">
        <v>1687</v>
      </c>
      <c r="B665" s="254" t="s">
        <v>1682</v>
      </c>
      <c r="C665" s="255" t="s">
        <v>1688</v>
      </c>
      <c r="D665" s="255" t="s">
        <v>380</v>
      </c>
      <c r="E665" s="256" t="s">
        <v>396</v>
      </c>
      <c r="F665" s="257">
        <v>339.4</v>
      </c>
      <c r="G665" s="258" t="s">
        <v>315</v>
      </c>
      <c r="H665" s="259"/>
      <c r="I665" s="260">
        <f t="shared" si="25"/>
        <v>325.8</v>
      </c>
      <c r="J665" s="261" t="s">
        <v>315</v>
      </c>
      <c r="K665" s="262">
        <v>1</v>
      </c>
      <c r="L665" s="263" t="s">
        <v>316</v>
      </c>
      <c r="M665" s="264">
        <v>0</v>
      </c>
      <c r="N665" s="263" t="s">
        <v>317</v>
      </c>
      <c r="O665" s="265">
        <v>0</v>
      </c>
      <c r="P665" s="266" t="s">
        <v>318</v>
      </c>
      <c r="Q665" s="254" t="s">
        <v>339</v>
      </c>
      <c r="R665" s="254" t="s">
        <v>631</v>
      </c>
      <c r="S665" s="254" t="s">
        <v>324</v>
      </c>
      <c r="T665" s="254"/>
      <c r="U665" s="254" t="s">
        <v>364</v>
      </c>
      <c r="V665" s="254" t="s">
        <v>749</v>
      </c>
      <c r="W665" s="254" t="s">
        <v>1684</v>
      </c>
      <c r="AD665" s="164">
        <v>15</v>
      </c>
      <c r="AE665" s="163">
        <v>662</v>
      </c>
    </row>
    <row r="666" spans="1:31" ht="12" customHeight="1">
      <c r="A666" s="254" t="s">
        <v>1689</v>
      </c>
      <c r="B666" s="254" t="s">
        <v>1682</v>
      </c>
      <c r="C666" s="255" t="s">
        <v>1690</v>
      </c>
      <c r="D666" s="255" t="s">
        <v>361</v>
      </c>
      <c r="E666" s="256" t="s">
        <v>368</v>
      </c>
      <c r="F666" s="257">
        <v>359.5</v>
      </c>
      <c r="G666" s="258" t="s">
        <v>315</v>
      </c>
      <c r="H666" s="259"/>
      <c r="I666" s="260">
        <f t="shared" si="25"/>
        <v>345.1</v>
      </c>
      <c r="J666" s="261" t="s">
        <v>315</v>
      </c>
      <c r="K666" s="262">
        <v>1</v>
      </c>
      <c r="L666" s="263" t="s">
        <v>316</v>
      </c>
      <c r="M666" s="264">
        <v>0.28999999999999998</v>
      </c>
      <c r="N666" s="263" t="s">
        <v>317</v>
      </c>
      <c r="O666" s="265">
        <v>1.8</v>
      </c>
      <c r="P666" s="266" t="s">
        <v>318</v>
      </c>
      <c r="Q666" s="254" t="s">
        <v>339</v>
      </c>
      <c r="R666" s="254" t="s">
        <v>631</v>
      </c>
      <c r="S666" s="254" t="s">
        <v>324</v>
      </c>
      <c r="T666" s="254"/>
      <c r="U666" s="254" t="s">
        <v>364</v>
      </c>
      <c r="V666" s="254" t="s">
        <v>344</v>
      </c>
      <c r="W666" s="254" t="s">
        <v>1684</v>
      </c>
      <c r="AD666" s="164">
        <v>18</v>
      </c>
      <c r="AE666" s="163">
        <v>663</v>
      </c>
    </row>
    <row r="667" spans="1:31" ht="12" customHeight="1">
      <c r="A667" s="254" t="s">
        <v>1691</v>
      </c>
      <c r="B667" s="254" t="s">
        <v>1682</v>
      </c>
      <c r="C667" s="255" t="s">
        <v>1692</v>
      </c>
      <c r="D667" s="255" t="s">
        <v>626</v>
      </c>
      <c r="E667" s="256" t="s">
        <v>368</v>
      </c>
      <c r="F667" s="257">
        <v>346.6</v>
      </c>
      <c r="G667" s="258" t="s">
        <v>315</v>
      </c>
      <c r="H667" s="259"/>
      <c r="I667" s="260">
        <f t="shared" si="25"/>
        <v>332.7</v>
      </c>
      <c r="J667" s="261" t="s">
        <v>315</v>
      </c>
      <c r="K667" s="262">
        <v>1</v>
      </c>
      <c r="L667" s="263" t="s">
        <v>316</v>
      </c>
      <c r="M667" s="264">
        <v>0.34</v>
      </c>
      <c r="N667" s="263" t="s">
        <v>317</v>
      </c>
      <c r="O667" s="265">
        <v>2</v>
      </c>
      <c r="P667" s="266" t="s">
        <v>318</v>
      </c>
      <c r="Q667" s="254" t="s">
        <v>339</v>
      </c>
      <c r="R667" s="254" t="s">
        <v>631</v>
      </c>
      <c r="S667" s="254" t="s">
        <v>324</v>
      </c>
      <c r="T667" s="254"/>
      <c r="U667" s="254" t="s">
        <v>364</v>
      </c>
      <c r="V667" s="254" t="s">
        <v>344</v>
      </c>
      <c r="W667" s="254" t="s">
        <v>1684</v>
      </c>
      <c r="AD667" s="164">
        <v>25</v>
      </c>
      <c r="AE667" s="163">
        <v>664</v>
      </c>
    </row>
    <row r="668" spans="1:31" ht="12" customHeight="1">
      <c r="A668" s="254" t="s">
        <v>1693</v>
      </c>
      <c r="B668" s="254" t="s">
        <v>1682</v>
      </c>
      <c r="C668" s="255" t="s">
        <v>1694</v>
      </c>
      <c r="D668" s="255" t="s">
        <v>626</v>
      </c>
      <c r="E668" s="256" t="s">
        <v>368</v>
      </c>
      <c r="F668" s="257">
        <v>354.8</v>
      </c>
      <c r="G668" s="258" t="s">
        <v>315</v>
      </c>
      <c r="H668" s="259"/>
      <c r="I668" s="260">
        <f t="shared" si="25"/>
        <v>340.6</v>
      </c>
      <c r="J668" s="261" t="s">
        <v>315</v>
      </c>
      <c r="K668" s="262">
        <v>1</v>
      </c>
      <c r="L668" s="263" t="s">
        <v>316</v>
      </c>
      <c r="M668" s="264">
        <v>0.34</v>
      </c>
      <c r="N668" s="263" t="s">
        <v>317</v>
      </c>
      <c r="O668" s="265">
        <v>2</v>
      </c>
      <c r="P668" s="266" t="s">
        <v>318</v>
      </c>
      <c r="Q668" s="254" t="s">
        <v>339</v>
      </c>
      <c r="R668" s="254" t="s">
        <v>631</v>
      </c>
      <c r="S668" s="254" t="s">
        <v>324</v>
      </c>
      <c r="T668" s="254"/>
      <c r="U668" s="254" t="s">
        <v>364</v>
      </c>
      <c r="V668" s="254" t="s">
        <v>344</v>
      </c>
      <c r="W668" s="254" t="s">
        <v>1684</v>
      </c>
      <c r="AD668" s="164">
        <v>26</v>
      </c>
      <c r="AE668" s="163">
        <v>665</v>
      </c>
    </row>
    <row r="669" spans="1:31" ht="12" customHeight="1">
      <c r="A669" s="254" t="s">
        <v>3482</v>
      </c>
      <c r="B669" s="254" t="s">
        <v>1682</v>
      </c>
      <c r="C669" s="255" t="s">
        <v>3483</v>
      </c>
      <c r="D669" s="255" t="s">
        <v>1047</v>
      </c>
      <c r="E669" s="256" t="s">
        <v>371</v>
      </c>
      <c r="F669" s="257">
        <v>347</v>
      </c>
      <c r="G669" s="258" t="s">
        <v>315</v>
      </c>
      <c r="H669" s="259"/>
      <c r="I669" s="260">
        <f t="shared" si="25"/>
        <v>333.1</v>
      </c>
      <c r="J669" s="261" t="s">
        <v>315</v>
      </c>
      <c r="K669" s="262">
        <v>1</v>
      </c>
      <c r="L669" s="263" t="s">
        <v>316</v>
      </c>
      <c r="M669" s="264">
        <v>0</v>
      </c>
      <c r="N669" s="263" t="s">
        <v>317</v>
      </c>
      <c r="O669" s="265">
        <v>0</v>
      </c>
      <c r="P669" s="266" t="s">
        <v>318</v>
      </c>
      <c r="Q669" s="254" t="s">
        <v>339</v>
      </c>
      <c r="R669" s="254" t="s">
        <v>631</v>
      </c>
      <c r="S669" s="254" t="s">
        <v>324</v>
      </c>
      <c r="T669" s="254"/>
      <c r="U669" s="254" t="s">
        <v>364</v>
      </c>
      <c r="V669" s="254" t="s">
        <v>344</v>
      </c>
      <c r="W669" s="254" t="s">
        <v>376</v>
      </c>
      <c r="AD669" s="164">
        <v>30</v>
      </c>
      <c r="AE669" s="163">
        <v>666</v>
      </c>
    </row>
    <row r="670" spans="1:31" ht="12" customHeight="1">
      <c r="A670" s="254" t="s">
        <v>3520</v>
      </c>
      <c r="B670" s="254" t="s">
        <v>1696</v>
      </c>
      <c r="C670" s="255" t="s">
        <v>3521</v>
      </c>
      <c r="D670" s="255" t="s">
        <v>380</v>
      </c>
      <c r="E670" s="256" t="s">
        <v>354</v>
      </c>
      <c r="F670" s="257">
        <v>258.5</v>
      </c>
      <c r="G670" s="258" t="s">
        <v>315</v>
      </c>
      <c r="H670" s="259">
        <v>173.2</v>
      </c>
      <c r="I670" s="260">
        <f t="shared" si="25"/>
        <v>248.2</v>
      </c>
      <c r="J670" s="261" t="s">
        <v>315</v>
      </c>
      <c r="K670" s="262">
        <v>1</v>
      </c>
      <c r="L670" s="263" t="s">
        <v>316</v>
      </c>
      <c r="M670" s="264">
        <v>0</v>
      </c>
      <c r="N670" s="263" t="s">
        <v>317</v>
      </c>
      <c r="O670" s="265">
        <v>0</v>
      </c>
      <c r="P670" s="266" t="s">
        <v>318</v>
      </c>
      <c r="Q670" s="254" t="s">
        <v>339</v>
      </c>
      <c r="R670" s="254"/>
      <c r="S670" s="254" t="s">
        <v>324</v>
      </c>
      <c r="T670" s="254" t="s">
        <v>4186</v>
      </c>
      <c r="U670" s="254" t="s">
        <v>364</v>
      </c>
      <c r="V670" s="254" t="s">
        <v>344</v>
      </c>
      <c r="W670" s="254" t="s">
        <v>376</v>
      </c>
      <c r="AD670" s="164">
        <v>5</v>
      </c>
      <c r="AE670" s="163">
        <v>667</v>
      </c>
    </row>
    <row r="671" spans="1:31" ht="12" customHeight="1">
      <c r="A671" s="254" t="s">
        <v>1695</v>
      </c>
      <c r="B671" s="254" t="s">
        <v>1696</v>
      </c>
      <c r="C671" s="255" t="s">
        <v>1697</v>
      </c>
      <c r="D671" s="255" t="s">
        <v>380</v>
      </c>
      <c r="E671" s="256" t="s">
        <v>354</v>
      </c>
      <c r="F671" s="257">
        <v>267.5</v>
      </c>
      <c r="G671" s="258" t="s">
        <v>315</v>
      </c>
      <c r="H671" s="259">
        <v>179.2</v>
      </c>
      <c r="I671" s="260">
        <f t="shared" si="25"/>
        <v>256.8</v>
      </c>
      <c r="J671" s="261" t="s">
        <v>315</v>
      </c>
      <c r="K671" s="262">
        <v>1</v>
      </c>
      <c r="L671" s="263" t="s">
        <v>316</v>
      </c>
      <c r="M671" s="264">
        <v>0.28999999999999998</v>
      </c>
      <c r="N671" s="263" t="s">
        <v>317</v>
      </c>
      <c r="O671" s="265">
        <v>2.13</v>
      </c>
      <c r="P671" s="266" t="s">
        <v>318</v>
      </c>
      <c r="Q671" s="254" t="s">
        <v>339</v>
      </c>
      <c r="R671" s="254"/>
      <c r="S671" s="254" t="s">
        <v>324</v>
      </c>
      <c r="T671" s="254" t="s">
        <v>4186</v>
      </c>
      <c r="U671" s="254" t="s">
        <v>364</v>
      </c>
      <c r="V671" s="254" t="s">
        <v>344</v>
      </c>
      <c r="W671" s="254" t="s">
        <v>1698</v>
      </c>
      <c r="AD671" s="164">
        <v>10</v>
      </c>
      <c r="AE671" s="163">
        <v>668</v>
      </c>
    </row>
    <row r="672" spans="1:31" ht="12" customHeight="1">
      <c r="A672" s="268" t="s">
        <v>1699</v>
      </c>
      <c r="B672" s="254" t="s">
        <v>1696</v>
      </c>
      <c r="C672" s="255" t="s">
        <v>1700</v>
      </c>
      <c r="D672" s="255" t="s">
        <v>380</v>
      </c>
      <c r="E672" s="256" t="s">
        <v>314</v>
      </c>
      <c r="F672" s="257">
        <v>332.1</v>
      </c>
      <c r="G672" s="258" t="s">
        <v>315</v>
      </c>
      <c r="H672" s="259">
        <v>113.3</v>
      </c>
      <c r="I672" s="267">
        <v>113.3</v>
      </c>
      <c r="J672" s="261" t="s">
        <v>315</v>
      </c>
      <c r="K672" s="262">
        <v>1</v>
      </c>
      <c r="L672" s="263" t="s">
        <v>316</v>
      </c>
      <c r="M672" s="264">
        <v>0</v>
      </c>
      <c r="N672" s="263" t="s">
        <v>317</v>
      </c>
      <c r="O672" s="265">
        <v>0</v>
      </c>
      <c r="P672" s="266" t="s">
        <v>318</v>
      </c>
      <c r="Q672" s="254" t="s">
        <v>339</v>
      </c>
      <c r="R672" s="254"/>
      <c r="S672" s="254" t="s">
        <v>324</v>
      </c>
      <c r="T672" s="254" t="s">
        <v>325</v>
      </c>
      <c r="U672" s="254" t="s">
        <v>364</v>
      </c>
      <c r="V672" s="254" t="s">
        <v>344</v>
      </c>
      <c r="W672" s="254" t="s">
        <v>376</v>
      </c>
      <c r="AD672" s="164">
        <v>15</v>
      </c>
      <c r="AE672" s="163">
        <v>669</v>
      </c>
    </row>
    <row r="673" spans="1:31" ht="12" customHeight="1">
      <c r="A673" s="254" t="s">
        <v>1701</v>
      </c>
      <c r="B673" s="254" t="s">
        <v>1702</v>
      </c>
      <c r="C673" s="255" t="s">
        <v>1703</v>
      </c>
      <c r="D673" s="255" t="s">
        <v>361</v>
      </c>
      <c r="E673" s="256" t="s">
        <v>368</v>
      </c>
      <c r="F673" s="257">
        <v>308.3</v>
      </c>
      <c r="G673" s="258" t="s">
        <v>315</v>
      </c>
      <c r="H673" s="259"/>
      <c r="I673" s="260">
        <f t="shared" ref="I673:I736" si="26">ROUND(IF(F673&gt;0,+F673*(100-I$2)/100,""),1)</f>
        <v>296</v>
      </c>
      <c r="J673" s="261" t="s">
        <v>315</v>
      </c>
      <c r="K673" s="262">
        <v>1</v>
      </c>
      <c r="L673" s="263" t="s">
        <v>316</v>
      </c>
      <c r="M673" s="264">
        <v>0.28999999999999998</v>
      </c>
      <c r="N673" s="263" t="s">
        <v>317</v>
      </c>
      <c r="O673" s="265">
        <v>1.8</v>
      </c>
      <c r="P673" s="266" t="s">
        <v>318</v>
      </c>
      <c r="Q673" s="254" t="s">
        <v>339</v>
      </c>
      <c r="R673" s="254" t="s">
        <v>919</v>
      </c>
      <c r="S673" s="254" t="s">
        <v>324</v>
      </c>
      <c r="T673" s="254"/>
      <c r="U673" s="254" t="s">
        <v>364</v>
      </c>
      <c r="V673" s="254" t="s">
        <v>344</v>
      </c>
      <c r="W673" s="254" t="s">
        <v>1704</v>
      </c>
      <c r="AD673" s="164">
        <v>5</v>
      </c>
      <c r="AE673" s="163">
        <v>670</v>
      </c>
    </row>
    <row r="674" spans="1:31" ht="12" customHeight="1">
      <c r="A674" s="254" t="s">
        <v>1707</v>
      </c>
      <c r="B674" s="254" t="s">
        <v>1702</v>
      </c>
      <c r="C674" s="255" t="s">
        <v>1708</v>
      </c>
      <c r="D674" s="255" t="s">
        <v>361</v>
      </c>
      <c r="E674" s="256" t="s">
        <v>368</v>
      </c>
      <c r="F674" s="257">
        <v>337.2</v>
      </c>
      <c r="G674" s="258" t="s">
        <v>315</v>
      </c>
      <c r="H674" s="259"/>
      <c r="I674" s="260">
        <f t="shared" si="26"/>
        <v>323.7</v>
      </c>
      <c r="J674" s="261" t="s">
        <v>315</v>
      </c>
      <c r="K674" s="262">
        <v>1</v>
      </c>
      <c r="L674" s="263" t="s">
        <v>316</v>
      </c>
      <c r="M674" s="264">
        <v>0.28999999999999998</v>
      </c>
      <c r="N674" s="263" t="s">
        <v>317</v>
      </c>
      <c r="O674" s="265">
        <v>1.8</v>
      </c>
      <c r="P674" s="266" t="s">
        <v>318</v>
      </c>
      <c r="Q674" s="254" t="s">
        <v>339</v>
      </c>
      <c r="R674" s="254" t="s">
        <v>919</v>
      </c>
      <c r="S674" s="254" t="s">
        <v>324</v>
      </c>
      <c r="T674" s="254"/>
      <c r="U674" s="254" t="s">
        <v>364</v>
      </c>
      <c r="V674" s="254" t="s">
        <v>344</v>
      </c>
      <c r="W674" s="254" t="s">
        <v>1704</v>
      </c>
      <c r="AD674" s="164">
        <v>10</v>
      </c>
      <c r="AE674" s="163">
        <v>671</v>
      </c>
    </row>
    <row r="675" spans="1:31" ht="12" customHeight="1">
      <c r="A675" s="254" t="s">
        <v>1705</v>
      </c>
      <c r="B675" s="254" t="s">
        <v>1702</v>
      </c>
      <c r="C675" s="255" t="s">
        <v>1706</v>
      </c>
      <c r="D675" s="255" t="s">
        <v>1237</v>
      </c>
      <c r="E675" s="256" t="s">
        <v>354</v>
      </c>
      <c r="F675" s="257">
        <v>369.1</v>
      </c>
      <c r="G675" s="258" t="s">
        <v>315</v>
      </c>
      <c r="H675" s="259">
        <v>247.3</v>
      </c>
      <c r="I675" s="260">
        <f t="shared" si="26"/>
        <v>354.3</v>
      </c>
      <c r="J675" s="261" t="s">
        <v>315</v>
      </c>
      <c r="K675" s="262">
        <v>1</v>
      </c>
      <c r="L675" s="263" t="s">
        <v>316</v>
      </c>
      <c r="M675" s="264">
        <v>0.28999999999999998</v>
      </c>
      <c r="N675" s="263" t="s">
        <v>317</v>
      </c>
      <c r="O675" s="265">
        <v>1.8</v>
      </c>
      <c r="P675" s="266" t="s">
        <v>318</v>
      </c>
      <c r="Q675" s="254" t="s">
        <v>339</v>
      </c>
      <c r="R675" s="254" t="s">
        <v>919</v>
      </c>
      <c r="S675" s="254" t="s">
        <v>324</v>
      </c>
      <c r="T675" s="254" t="s">
        <v>4186</v>
      </c>
      <c r="U675" s="254" t="s">
        <v>364</v>
      </c>
      <c r="V675" s="254" t="s">
        <v>344</v>
      </c>
      <c r="W675" s="254" t="s">
        <v>1704</v>
      </c>
      <c r="AD675" s="164">
        <v>15</v>
      </c>
      <c r="AE675" s="163">
        <v>672</v>
      </c>
    </row>
    <row r="676" spans="1:31" ht="12" customHeight="1">
      <c r="A676" s="254" t="s">
        <v>3290</v>
      </c>
      <c r="B676" s="254" t="s">
        <v>1710</v>
      </c>
      <c r="C676" s="255" t="s">
        <v>3291</v>
      </c>
      <c r="D676" s="255" t="s">
        <v>626</v>
      </c>
      <c r="E676" s="256" t="s">
        <v>371</v>
      </c>
      <c r="F676" s="257">
        <v>317.89999999999998</v>
      </c>
      <c r="G676" s="258" t="s">
        <v>315</v>
      </c>
      <c r="H676" s="259"/>
      <c r="I676" s="260">
        <f t="shared" si="26"/>
        <v>305.2</v>
      </c>
      <c r="J676" s="261" t="s">
        <v>315</v>
      </c>
      <c r="K676" s="262">
        <v>1</v>
      </c>
      <c r="L676" s="263" t="s">
        <v>316</v>
      </c>
      <c r="M676" s="264">
        <v>0</v>
      </c>
      <c r="N676" s="263" t="s">
        <v>317</v>
      </c>
      <c r="O676" s="265">
        <v>0</v>
      </c>
      <c r="P676" s="266" t="s">
        <v>318</v>
      </c>
      <c r="Q676" s="254" t="s">
        <v>319</v>
      </c>
      <c r="R676" s="254" t="s">
        <v>631</v>
      </c>
      <c r="S676" s="254" t="s">
        <v>324</v>
      </c>
      <c r="T676" s="254"/>
      <c r="U676" s="254" t="s">
        <v>364</v>
      </c>
      <c r="V676" s="254" t="s">
        <v>1048</v>
      </c>
      <c r="W676" s="254" t="s">
        <v>376</v>
      </c>
      <c r="AD676" s="164">
        <v>5</v>
      </c>
      <c r="AE676" s="163">
        <v>673</v>
      </c>
    </row>
    <row r="677" spans="1:31" ht="12" customHeight="1">
      <c r="A677" s="254" t="s">
        <v>3389</v>
      </c>
      <c r="B677" s="254" t="s">
        <v>1710</v>
      </c>
      <c r="C677" s="255" t="s">
        <v>3390</v>
      </c>
      <c r="D677" s="255" t="s">
        <v>626</v>
      </c>
      <c r="E677" s="256" t="s">
        <v>371</v>
      </c>
      <c r="F677" s="257">
        <v>371.6</v>
      </c>
      <c r="G677" s="258" t="s">
        <v>315</v>
      </c>
      <c r="H677" s="259"/>
      <c r="I677" s="260">
        <f t="shared" si="26"/>
        <v>356.7</v>
      </c>
      <c r="J677" s="261" t="s">
        <v>315</v>
      </c>
      <c r="K677" s="262">
        <v>1</v>
      </c>
      <c r="L677" s="263" t="s">
        <v>316</v>
      </c>
      <c r="M677" s="264">
        <v>0</v>
      </c>
      <c r="N677" s="263" t="s">
        <v>317</v>
      </c>
      <c r="O677" s="265">
        <v>0</v>
      </c>
      <c r="P677" s="266" t="s">
        <v>318</v>
      </c>
      <c r="Q677" s="254" t="s">
        <v>319</v>
      </c>
      <c r="R677" s="254" t="s">
        <v>631</v>
      </c>
      <c r="S677" s="254" t="s">
        <v>324</v>
      </c>
      <c r="T677" s="254"/>
      <c r="U677" s="254" t="s">
        <v>364</v>
      </c>
      <c r="V677" s="254" t="s">
        <v>1048</v>
      </c>
      <c r="W677" s="254" t="s">
        <v>376</v>
      </c>
      <c r="AD677" s="164">
        <v>8</v>
      </c>
      <c r="AE677" s="163">
        <v>674</v>
      </c>
    </row>
    <row r="678" spans="1:31" ht="12" customHeight="1">
      <c r="A678" s="254" t="s">
        <v>3391</v>
      </c>
      <c r="B678" s="254" t="s">
        <v>1710</v>
      </c>
      <c r="C678" s="255" t="s">
        <v>3392</v>
      </c>
      <c r="D678" s="255" t="s">
        <v>626</v>
      </c>
      <c r="E678" s="256" t="s">
        <v>354</v>
      </c>
      <c r="F678" s="257">
        <v>371.6</v>
      </c>
      <c r="G678" s="258" t="s">
        <v>315</v>
      </c>
      <c r="H678" s="259">
        <v>249</v>
      </c>
      <c r="I678" s="260">
        <f t="shared" si="26"/>
        <v>356.7</v>
      </c>
      <c r="J678" s="261" t="s">
        <v>315</v>
      </c>
      <c r="K678" s="262">
        <v>1</v>
      </c>
      <c r="L678" s="263" t="s">
        <v>316</v>
      </c>
      <c r="M678" s="264">
        <v>0</v>
      </c>
      <c r="N678" s="263" t="s">
        <v>317</v>
      </c>
      <c r="O678" s="265">
        <v>0</v>
      </c>
      <c r="P678" s="266" t="s">
        <v>318</v>
      </c>
      <c r="Q678" s="254" t="s">
        <v>319</v>
      </c>
      <c r="R678" s="254" t="s">
        <v>631</v>
      </c>
      <c r="S678" s="254" t="s">
        <v>324</v>
      </c>
      <c r="T678" s="254" t="s">
        <v>4186</v>
      </c>
      <c r="U678" s="254" t="s">
        <v>364</v>
      </c>
      <c r="V678" s="254" t="s">
        <v>1048</v>
      </c>
      <c r="W678" s="254" t="s">
        <v>376</v>
      </c>
      <c r="AD678" s="164">
        <v>9</v>
      </c>
      <c r="AE678" s="163">
        <v>675</v>
      </c>
    </row>
    <row r="679" spans="1:31" ht="12" customHeight="1">
      <c r="A679" s="254" t="s">
        <v>1709</v>
      </c>
      <c r="B679" s="254" t="s">
        <v>1710</v>
      </c>
      <c r="C679" s="255" t="s">
        <v>1711</v>
      </c>
      <c r="D679" s="255" t="s">
        <v>1052</v>
      </c>
      <c r="E679" s="256" t="s">
        <v>371</v>
      </c>
      <c r="F679" s="257">
        <v>384.2</v>
      </c>
      <c r="G679" s="258" t="s">
        <v>315</v>
      </c>
      <c r="H679" s="259"/>
      <c r="I679" s="260">
        <f t="shared" si="26"/>
        <v>368.8</v>
      </c>
      <c r="J679" s="261" t="s">
        <v>315</v>
      </c>
      <c r="K679" s="262">
        <v>1</v>
      </c>
      <c r="L679" s="263" t="s">
        <v>316</v>
      </c>
      <c r="M679" s="264">
        <v>0.22</v>
      </c>
      <c r="N679" s="263" t="s">
        <v>317</v>
      </c>
      <c r="O679" s="265">
        <v>1.6</v>
      </c>
      <c r="P679" s="266" t="s">
        <v>318</v>
      </c>
      <c r="Q679" s="254" t="s">
        <v>319</v>
      </c>
      <c r="R679" s="254" t="s">
        <v>631</v>
      </c>
      <c r="S679" s="254" t="s">
        <v>324</v>
      </c>
      <c r="T679" s="254"/>
      <c r="U679" s="254" t="s">
        <v>364</v>
      </c>
      <c r="V679" s="254" t="s">
        <v>1712</v>
      </c>
      <c r="W679" s="254" t="s">
        <v>1713</v>
      </c>
      <c r="AD679" s="164">
        <v>15</v>
      </c>
      <c r="AE679" s="163">
        <v>676</v>
      </c>
    </row>
    <row r="680" spans="1:31" ht="12" customHeight="1">
      <c r="A680" s="254" t="s">
        <v>1714</v>
      </c>
      <c r="B680" s="254" t="s">
        <v>1710</v>
      </c>
      <c r="C680" s="255" t="s">
        <v>1715</v>
      </c>
      <c r="D680" s="255" t="s">
        <v>1052</v>
      </c>
      <c r="E680" s="256" t="s">
        <v>396</v>
      </c>
      <c r="F680" s="257">
        <v>390.5</v>
      </c>
      <c r="G680" s="258" t="s">
        <v>315</v>
      </c>
      <c r="H680" s="259"/>
      <c r="I680" s="260">
        <f t="shared" si="26"/>
        <v>374.9</v>
      </c>
      <c r="J680" s="261" t="s">
        <v>315</v>
      </c>
      <c r="K680" s="262">
        <v>1</v>
      </c>
      <c r="L680" s="263" t="s">
        <v>316</v>
      </c>
      <c r="M680" s="264">
        <v>0.22</v>
      </c>
      <c r="N680" s="263" t="s">
        <v>317</v>
      </c>
      <c r="O680" s="265">
        <v>1.6</v>
      </c>
      <c r="P680" s="266" t="s">
        <v>318</v>
      </c>
      <c r="Q680" s="254" t="s">
        <v>319</v>
      </c>
      <c r="R680" s="254" t="s">
        <v>631</v>
      </c>
      <c r="S680" s="254" t="s">
        <v>324</v>
      </c>
      <c r="T680" s="254"/>
      <c r="U680" s="254" t="s">
        <v>364</v>
      </c>
      <c r="V680" s="254" t="s">
        <v>1712</v>
      </c>
      <c r="W680" s="254" t="s">
        <v>1716</v>
      </c>
      <c r="AD680" s="164">
        <v>17</v>
      </c>
      <c r="AE680" s="163">
        <v>677</v>
      </c>
    </row>
    <row r="681" spans="1:31" ht="12" customHeight="1">
      <c r="A681" s="254" t="s">
        <v>1717</v>
      </c>
      <c r="B681" s="254" t="s">
        <v>1710</v>
      </c>
      <c r="C681" s="255" t="s">
        <v>1718</v>
      </c>
      <c r="D681" s="255" t="s">
        <v>1052</v>
      </c>
      <c r="E681" s="256" t="s">
        <v>368</v>
      </c>
      <c r="F681" s="257">
        <v>413</v>
      </c>
      <c r="G681" s="258" t="s">
        <v>315</v>
      </c>
      <c r="H681" s="259"/>
      <c r="I681" s="260">
        <f t="shared" si="26"/>
        <v>396.5</v>
      </c>
      <c r="J681" s="261" t="s">
        <v>315</v>
      </c>
      <c r="K681" s="262">
        <v>1</v>
      </c>
      <c r="L681" s="263" t="s">
        <v>316</v>
      </c>
      <c r="M681" s="264">
        <v>0.22</v>
      </c>
      <c r="N681" s="263" t="s">
        <v>317</v>
      </c>
      <c r="O681" s="265">
        <v>1.6</v>
      </c>
      <c r="P681" s="266" t="s">
        <v>318</v>
      </c>
      <c r="Q681" s="254" t="s">
        <v>319</v>
      </c>
      <c r="R681" s="254" t="s">
        <v>631</v>
      </c>
      <c r="S681" s="254" t="s">
        <v>324</v>
      </c>
      <c r="T681" s="254"/>
      <c r="U681" s="254" t="s">
        <v>364</v>
      </c>
      <c r="V681" s="254" t="s">
        <v>1048</v>
      </c>
      <c r="W681" s="254" t="s">
        <v>1716</v>
      </c>
      <c r="AD681" s="164">
        <v>18</v>
      </c>
      <c r="AE681" s="163">
        <v>678</v>
      </c>
    </row>
    <row r="682" spans="1:31" ht="12" customHeight="1">
      <c r="A682" s="254" t="s">
        <v>3501</v>
      </c>
      <c r="B682" s="254" t="s">
        <v>1710</v>
      </c>
      <c r="C682" s="255" t="s">
        <v>3502</v>
      </c>
      <c r="D682" s="255" t="s">
        <v>1047</v>
      </c>
      <c r="E682" s="256" t="s">
        <v>371</v>
      </c>
      <c r="F682" s="257">
        <v>363.7</v>
      </c>
      <c r="G682" s="258" t="s">
        <v>315</v>
      </c>
      <c r="H682" s="259"/>
      <c r="I682" s="260">
        <f t="shared" si="26"/>
        <v>349.2</v>
      </c>
      <c r="J682" s="261" t="s">
        <v>315</v>
      </c>
      <c r="K682" s="262">
        <v>1</v>
      </c>
      <c r="L682" s="263" t="s">
        <v>316</v>
      </c>
      <c r="M682" s="264">
        <v>0</v>
      </c>
      <c r="N682" s="263" t="s">
        <v>317</v>
      </c>
      <c r="O682" s="265">
        <v>0</v>
      </c>
      <c r="P682" s="266" t="s">
        <v>318</v>
      </c>
      <c r="Q682" s="254" t="s">
        <v>319</v>
      </c>
      <c r="R682" s="254" t="s">
        <v>631</v>
      </c>
      <c r="S682" s="254" t="s">
        <v>324</v>
      </c>
      <c r="T682" s="254"/>
      <c r="U682" s="254" t="s">
        <v>364</v>
      </c>
      <c r="V682" s="254" t="s">
        <v>1712</v>
      </c>
      <c r="W682" s="254" t="s">
        <v>376</v>
      </c>
      <c r="AD682" s="164">
        <v>20</v>
      </c>
      <c r="AE682" s="163">
        <v>679</v>
      </c>
    </row>
    <row r="683" spans="1:31" ht="12" customHeight="1">
      <c r="A683" s="254" t="s">
        <v>2975</v>
      </c>
      <c r="B683" s="254" t="s">
        <v>1720</v>
      </c>
      <c r="C683" s="255" t="s">
        <v>2976</v>
      </c>
      <c r="D683" s="255" t="s">
        <v>380</v>
      </c>
      <c r="E683" s="256" t="s">
        <v>354</v>
      </c>
      <c r="F683" s="257">
        <v>177.7</v>
      </c>
      <c r="G683" s="258" t="s">
        <v>315</v>
      </c>
      <c r="H683" s="259">
        <v>119.1</v>
      </c>
      <c r="I683" s="260">
        <f t="shared" si="26"/>
        <v>170.6</v>
      </c>
      <c r="J683" s="261" t="s">
        <v>315</v>
      </c>
      <c r="K683" s="262">
        <v>1</v>
      </c>
      <c r="L683" s="263" t="s">
        <v>316</v>
      </c>
      <c r="M683" s="264">
        <v>0</v>
      </c>
      <c r="N683" s="263" t="s">
        <v>317</v>
      </c>
      <c r="O683" s="265">
        <v>0</v>
      </c>
      <c r="P683" s="266" t="s">
        <v>318</v>
      </c>
      <c r="Q683" s="254" t="s">
        <v>701</v>
      </c>
      <c r="R683" s="254" t="s">
        <v>1724</v>
      </c>
      <c r="S683" s="254" t="s">
        <v>324</v>
      </c>
      <c r="T683" s="254" t="s">
        <v>4186</v>
      </c>
      <c r="U683" s="254" t="s">
        <v>704</v>
      </c>
      <c r="V683" s="254" t="s">
        <v>2977</v>
      </c>
      <c r="W683" s="254" t="s">
        <v>376</v>
      </c>
      <c r="AD683" s="164">
        <v>5</v>
      </c>
      <c r="AE683" s="163">
        <v>680</v>
      </c>
    </row>
    <row r="684" spans="1:31" ht="12" customHeight="1">
      <c r="A684" s="254" t="s">
        <v>1719</v>
      </c>
      <c r="B684" s="254" t="s">
        <v>1720</v>
      </c>
      <c r="C684" s="255" t="s">
        <v>1721</v>
      </c>
      <c r="D684" s="255" t="s">
        <v>361</v>
      </c>
      <c r="E684" s="256" t="s">
        <v>368</v>
      </c>
      <c r="F684" s="257">
        <v>160.5</v>
      </c>
      <c r="G684" s="258" t="s">
        <v>315</v>
      </c>
      <c r="H684" s="259"/>
      <c r="I684" s="260">
        <f t="shared" si="26"/>
        <v>154.1</v>
      </c>
      <c r="J684" s="261" t="s">
        <v>315</v>
      </c>
      <c r="K684" s="262">
        <v>1</v>
      </c>
      <c r="L684" s="263" t="s">
        <v>316</v>
      </c>
      <c r="M684" s="264">
        <v>0.12</v>
      </c>
      <c r="N684" s="263" t="s">
        <v>317</v>
      </c>
      <c r="O684" s="265">
        <v>0.6</v>
      </c>
      <c r="P684" s="266" t="s">
        <v>318</v>
      </c>
      <c r="Q684" s="254" t="s">
        <v>701</v>
      </c>
      <c r="R684" s="254" t="s">
        <v>1724</v>
      </c>
      <c r="S684" s="254" t="s">
        <v>324</v>
      </c>
      <c r="T684" s="254"/>
      <c r="U684" s="254" t="s">
        <v>704</v>
      </c>
      <c r="V684" s="254" t="s">
        <v>1722</v>
      </c>
      <c r="W684" s="254" t="s">
        <v>1723</v>
      </c>
      <c r="AD684" s="164">
        <v>10</v>
      </c>
      <c r="AE684" s="163">
        <v>681</v>
      </c>
    </row>
    <row r="685" spans="1:31" ht="12" customHeight="1">
      <c r="A685" s="254" t="s">
        <v>1729</v>
      </c>
      <c r="B685" s="254" t="s">
        <v>1726</v>
      </c>
      <c r="C685" s="255" t="s">
        <v>1730</v>
      </c>
      <c r="D685" s="255" t="s">
        <v>361</v>
      </c>
      <c r="E685" s="256" t="s">
        <v>368</v>
      </c>
      <c r="F685" s="257">
        <v>176.7</v>
      </c>
      <c r="G685" s="258" t="s">
        <v>315</v>
      </c>
      <c r="H685" s="259"/>
      <c r="I685" s="260">
        <f t="shared" si="26"/>
        <v>169.6</v>
      </c>
      <c r="J685" s="261" t="s">
        <v>315</v>
      </c>
      <c r="K685" s="262">
        <v>1</v>
      </c>
      <c r="L685" s="263" t="s">
        <v>316</v>
      </c>
      <c r="M685" s="264">
        <v>0.12</v>
      </c>
      <c r="N685" s="263" t="s">
        <v>317</v>
      </c>
      <c r="O685" s="265">
        <v>0.6</v>
      </c>
      <c r="P685" s="266" t="s">
        <v>318</v>
      </c>
      <c r="Q685" s="254" t="s">
        <v>701</v>
      </c>
      <c r="R685" s="254" t="s">
        <v>1724</v>
      </c>
      <c r="S685" s="254" t="s">
        <v>324</v>
      </c>
      <c r="T685" s="254"/>
      <c r="U685" s="254" t="s">
        <v>704</v>
      </c>
      <c r="V685" s="254" t="s">
        <v>1722</v>
      </c>
      <c r="W685" s="254" t="s">
        <v>1728</v>
      </c>
      <c r="AD685" s="164">
        <v>5</v>
      </c>
      <c r="AE685" s="163">
        <v>682</v>
      </c>
    </row>
    <row r="686" spans="1:31" ht="12" customHeight="1">
      <c r="A686" s="254" t="s">
        <v>1725</v>
      </c>
      <c r="B686" s="254" t="s">
        <v>1726</v>
      </c>
      <c r="C686" s="255" t="s">
        <v>1727</v>
      </c>
      <c r="D686" s="255" t="s">
        <v>375</v>
      </c>
      <c r="E686" s="256" t="s">
        <v>368</v>
      </c>
      <c r="F686" s="257">
        <v>125.9</v>
      </c>
      <c r="G686" s="258" t="s">
        <v>315</v>
      </c>
      <c r="H686" s="259"/>
      <c r="I686" s="260">
        <f t="shared" si="26"/>
        <v>120.9</v>
      </c>
      <c r="J686" s="261" t="s">
        <v>315</v>
      </c>
      <c r="K686" s="262">
        <v>1</v>
      </c>
      <c r="L686" s="263" t="s">
        <v>316</v>
      </c>
      <c r="M686" s="264">
        <v>0.08</v>
      </c>
      <c r="N686" s="263" t="s">
        <v>317</v>
      </c>
      <c r="O686" s="265">
        <v>0.5</v>
      </c>
      <c r="P686" s="266" t="s">
        <v>318</v>
      </c>
      <c r="Q686" s="254" t="s">
        <v>701</v>
      </c>
      <c r="R686" s="254" t="s">
        <v>1724</v>
      </c>
      <c r="S686" s="254" t="s">
        <v>324</v>
      </c>
      <c r="T686" s="254"/>
      <c r="U686" s="254" t="s">
        <v>704</v>
      </c>
      <c r="V686" s="254" t="s">
        <v>1722</v>
      </c>
      <c r="W686" s="254" t="s">
        <v>1728</v>
      </c>
      <c r="AD686" s="164">
        <v>10</v>
      </c>
      <c r="AE686" s="163">
        <v>683</v>
      </c>
    </row>
    <row r="687" spans="1:31" ht="12" customHeight="1">
      <c r="A687" s="254" t="s">
        <v>1734</v>
      </c>
      <c r="B687" s="254" t="s">
        <v>1731</v>
      </c>
      <c r="C687" s="255" t="s">
        <v>1735</v>
      </c>
      <c r="D687" s="255" t="s">
        <v>361</v>
      </c>
      <c r="E687" s="256" t="s">
        <v>368</v>
      </c>
      <c r="F687" s="257">
        <v>167.4</v>
      </c>
      <c r="G687" s="258" t="s">
        <v>315</v>
      </c>
      <c r="H687" s="259"/>
      <c r="I687" s="260">
        <f t="shared" si="26"/>
        <v>160.69999999999999</v>
      </c>
      <c r="J687" s="261" t="s">
        <v>315</v>
      </c>
      <c r="K687" s="262">
        <v>1</v>
      </c>
      <c r="L687" s="263" t="s">
        <v>316</v>
      </c>
      <c r="M687" s="264">
        <v>0.12</v>
      </c>
      <c r="N687" s="263" t="s">
        <v>317</v>
      </c>
      <c r="O687" s="265">
        <v>0.6</v>
      </c>
      <c r="P687" s="266" t="s">
        <v>318</v>
      </c>
      <c r="Q687" s="254" t="s">
        <v>701</v>
      </c>
      <c r="R687" s="254" t="s">
        <v>1724</v>
      </c>
      <c r="S687" s="254" t="s">
        <v>324</v>
      </c>
      <c r="T687" s="254"/>
      <c r="U687" s="254" t="s">
        <v>704</v>
      </c>
      <c r="V687" s="254" t="s">
        <v>1732</v>
      </c>
      <c r="W687" s="254" t="s">
        <v>1733</v>
      </c>
      <c r="AD687" s="164">
        <v>5</v>
      </c>
      <c r="AE687" s="163">
        <v>684</v>
      </c>
    </row>
    <row r="688" spans="1:31" ht="12" customHeight="1">
      <c r="A688" s="254" t="s">
        <v>1736</v>
      </c>
      <c r="B688" s="254" t="s">
        <v>1737</v>
      </c>
      <c r="C688" s="255" t="s">
        <v>1738</v>
      </c>
      <c r="D688" s="255" t="s">
        <v>361</v>
      </c>
      <c r="E688" s="256" t="s">
        <v>368</v>
      </c>
      <c r="F688" s="257">
        <v>210</v>
      </c>
      <c r="G688" s="258" t="s">
        <v>315</v>
      </c>
      <c r="H688" s="259"/>
      <c r="I688" s="260">
        <f t="shared" si="26"/>
        <v>201.6</v>
      </c>
      <c r="J688" s="261" t="s">
        <v>315</v>
      </c>
      <c r="K688" s="262">
        <v>1</v>
      </c>
      <c r="L688" s="263" t="s">
        <v>316</v>
      </c>
      <c r="M688" s="264">
        <v>0.18</v>
      </c>
      <c r="N688" s="263" t="s">
        <v>317</v>
      </c>
      <c r="O688" s="265">
        <v>0.9</v>
      </c>
      <c r="P688" s="266" t="s">
        <v>318</v>
      </c>
      <c r="Q688" s="254" t="s">
        <v>701</v>
      </c>
      <c r="R688" s="254" t="s">
        <v>705</v>
      </c>
      <c r="S688" s="254" t="s">
        <v>324</v>
      </c>
      <c r="T688" s="254"/>
      <c r="U688" s="254" t="s">
        <v>704</v>
      </c>
      <c r="V688" s="254" t="s">
        <v>1739</v>
      </c>
      <c r="W688" s="254" t="s">
        <v>1740</v>
      </c>
      <c r="AD688" s="164">
        <v>5</v>
      </c>
      <c r="AE688" s="163">
        <v>685</v>
      </c>
    </row>
    <row r="689" spans="1:31" ht="12" customHeight="1">
      <c r="A689" s="254" t="s">
        <v>1746</v>
      </c>
      <c r="B689" s="254" t="s">
        <v>1742</v>
      </c>
      <c r="C689" s="255" t="s">
        <v>1747</v>
      </c>
      <c r="D689" s="255" t="s">
        <v>313</v>
      </c>
      <c r="E689" s="256" t="s">
        <v>371</v>
      </c>
      <c r="F689" s="257">
        <v>727.5</v>
      </c>
      <c r="G689" s="258" t="s">
        <v>315</v>
      </c>
      <c r="H689" s="259"/>
      <c r="I689" s="260">
        <f t="shared" si="26"/>
        <v>698.4</v>
      </c>
      <c r="J689" s="261" t="s">
        <v>315</v>
      </c>
      <c r="K689" s="262">
        <v>1</v>
      </c>
      <c r="L689" s="263" t="s">
        <v>316</v>
      </c>
      <c r="M689" s="264">
        <v>0</v>
      </c>
      <c r="N689" s="263" t="s">
        <v>317</v>
      </c>
      <c r="O689" s="265">
        <v>0</v>
      </c>
      <c r="P689" s="266" t="s">
        <v>318</v>
      </c>
      <c r="Q689" s="254" t="s">
        <v>319</v>
      </c>
      <c r="R689" s="254" t="s">
        <v>1745</v>
      </c>
      <c r="S689" s="254" t="s">
        <v>324</v>
      </c>
      <c r="T689" s="254"/>
      <c r="U689" s="254" t="s">
        <v>1307</v>
      </c>
      <c r="V689" s="254" t="s">
        <v>320</v>
      </c>
      <c r="W689" s="254" t="s">
        <v>1744</v>
      </c>
      <c r="AD689" s="164">
        <v>5</v>
      </c>
      <c r="AE689" s="163">
        <v>686</v>
      </c>
    </row>
    <row r="690" spans="1:31" ht="12" customHeight="1">
      <c r="A690" s="254" t="s">
        <v>1741</v>
      </c>
      <c r="B690" s="254" t="s">
        <v>1742</v>
      </c>
      <c r="C690" s="255" t="s">
        <v>1743</v>
      </c>
      <c r="D690" s="255" t="s">
        <v>313</v>
      </c>
      <c r="E690" s="256" t="s">
        <v>368</v>
      </c>
      <c r="F690" s="257">
        <v>716.7</v>
      </c>
      <c r="G690" s="258" t="s">
        <v>315</v>
      </c>
      <c r="H690" s="259"/>
      <c r="I690" s="260">
        <f t="shared" si="26"/>
        <v>688</v>
      </c>
      <c r="J690" s="261" t="s">
        <v>315</v>
      </c>
      <c r="K690" s="262">
        <v>1</v>
      </c>
      <c r="L690" s="263" t="s">
        <v>316</v>
      </c>
      <c r="M690" s="264">
        <v>0</v>
      </c>
      <c r="N690" s="263" t="s">
        <v>317</v>
      </c>
      <c r="O690" s="265">
        <v>0</v>
      </c>
      <c r="P690" s="266" t="s">
        <v>318</v>
      </c>
      <c r="Q690" s="254" t="s">
        <v>339</v>
      </c>
      <c r="R690" s="254" t="s">
        <v>1745</v>
      </c>
      <c r="S690" s="254" t="s">
        <v>324</v>
      </c>
      <c r="T690" s="254"/>
      <c r="U690" s="254" t="s">
        <v>1307</v>
      </c>
      <c r="V690" s="254" t="s">
        <v>320</v>
      </c>
      <c r="W690" s="254" t="s">
        <v>1744</v>
      </c>
      <c r="AD690" s="164">
        <v>10</v>
      </c>
      <c r="AE690" s="163">
        <v>687</v>
      </c>
    </row>
    <row r="691" spans="1:31" ht="12" customHeight="1">
      <c r="A691" s="254" t="s">
        <v>1748</v>
      </c>
      <c r="B691" s="254" t="s">
        <v>1742</v>
      </c>
      <c r="C691" s="255" t="s">
        <v>1749</v>
      </c>
      <c r="D691" s="255" t="s">
        <v>313</v>
      </c>
      <c r="E691" s="256" t="s">
        <v>368</v>
      </c>
      <c r="F691" s="257">
        <v>727.5</v>
      </c>
      <c r="G691" s="258" t="s">
        <v>315</v>
      </c>
      <c r="H691" s="259"/>
      <c r="I691" s="260">
        <f t="shared" si="26"/>
        <v>698.4</v>
      </c>
      <c r="J691" s="261" t="s">
        <v>315</v>
      </c>
      <c r="K691" s="262">
        <v>1</v>
      </c>
      <c r="L691" s="263" t="s">
        <v>316</v>
      </c>
      <c r="M691" s="264">
        <v>0</v>
      </c>
      <c r="N691" s="263" t="s">
        <v>317</v>
      </c>
      <c r="O691" s="265">
        <v>0</v>
      </c>
      <c r="P691" s="266" t="s">
        <v>318</v>
      </c>
      <c r="Q691" s="254" t="s">
        <v>319</v>
      </c>
      <c r="R691" s="254" t="s">
        <v>1745</v>
      </c>
      <c r="S691" s="254" t="s">
        <v>324</v>
      </c>
      <c r="T691" s="254"/>
      <c r="U691" s="254" t="s">
        <v>1307</v>
      </c>
      <c r="V691" s="254" t="s">
        <v>320</v>
      </c>
      <c r="W691" s="254" t="s">
        <v>1744</v>
      </c>
      <c r="AD691" s="164">
        <v>11</v>
      </c>
      <c r="AE691" s="163">
        <v>688</v>
      </c>
    </row>
    <row r="692" spans="1:31" ht="12" customHeight="1">
      <c r="A692" s="254" t="s">
        <v>1750</v>
      </c>
      <c r="B692" s="254" t="s">
        <v>1742</v>
      </c>
      <c r="C692" s="255" t="s">
        <v>1751</v>
      </c>
      <c r="D692" s="255" t="s">
        <v>313</v>
      </c>
      <c r="E692" s="256" t="s">
        <v>368</v>
      </c>
      <c r="F692" s="257">
        <v>745.2</v>
      </c>
      <c r="G692" s="258" t="s">
        <v>315</v>
      </c>
      <c r="H692" s="259"/>
      <c r="I692" s="260">
        <f t="shared" si="26"/>
        <v>715.4</v>
      </c>
      <c r="J692" s="261" t="s">
        <v>315</v>
      </c>
      <c r="K692" s="262">
        <v>1</v>
      </c>
      <c r="L692" s="263" t="s">
        <v>316</v>
      </c>
      <c r="M692" s="264">
        <v>0</v>
      </c>
      <c r="N692" s="263" t="s">
        <v>317</v>
      </c>
      <c r="O692" s="265">
        <v>0</v>
      </c>
      <c r="P692" s="266" t="s">
        <v>318</v>
      </c>
      <c r="Q692" s="254" t="s">
        <v>349</v>
      </c>
      <c r="R692" s="254" t="s">
        <v>1745</v>
      </c>
      <c r="S692" s="254" t="s">
        <v>324</v>
      </c>
      <c r="T692" s="254"/>
      <c r="U692" s="254" t="s">
        <v>1307</v>
      </c>
      <c r="V692" s="254" t="s">
        <v>320</v>
      </c>
      <c r="W692" s="254" t="s">
        <v>1744</v>
      </c>
      <c r="AD692" s="164">
        <v>12</v>
      </c>
      <c r="AE692" s="163">
        <v>689</v>
      </c>
    </row>
    <row r="693" spans="1:31" ht="12" customHeight="1">
      <c r="A693" s="254" t="s">
        <v>1752</v>
      </c>
      <c r="B693" s="254" t="s">
        <v>1753</v>
      </c>
      <c r="C693" s="255" t="s">
        <v>1754</v>
      </c>
      <c r="D693" s="255" t="s">
        <v>313</v>
      </c>
      <c r="E693" s="256" t="s">
        <v>371</v>
      </c>
      <c r="F693" s="257">
        <v>368.7</v>
      </c>
      <c r="G693" s="258" t="s">
        <v>315</v>
      </c>
      <c r="H693" s="259"/>
      <c r="I693" s="260">
        <f t="shared" si="26"/>
        <v>354</v>
      </c>
      <c r="J693" s="261" t="s">
        <v>315</v>
      </c>
      <c r="K693" s="262">
        <v>1</v>
      </c>
      <c r="L693" s="263" t="s">
        <v>316</v>
      </c>
      <c r="M693" s="264">
        <v>0</v>
      </c>
      <c r="N693" s="263" t="s">
        <v>317</v>
      </c>
      <c r="O693" s="265">
        <v>0</v>
      </c>
      <c r="P693" s="266" t="s">
        <v>318</v>
      </c>
      <c r="Q693" s="254" t="s">
        <v>339</v>
      </c>
      <c r="R693" s="254"/>
      <c r="S693" s="254" t="s">
        <v>324</v>
      </c>
      <c r="T693" s="254"/>
      <c r="U693" s="254" t="s">
        <v>1037</v>
      </c>
      <c r="V693" s="254" t="s">
        <v>320</v>
      </c>
      <c r="W693" s="254" t="s">
        <v>1755</v>
      </c>
      <c r="AD693" s="164">
        <v>5</v>
      </c>
      <c r="AE693" s="163">
        <v>690</v>
      </c>
    </row>
    <row r="694" spans="1:31" ht="12" customHeight="1">
      <c r="A694" s="254" t="s">
        <v>1759</v>
      </c>
      <c r="B694" s="254" t="s">
        <v>1753</v>
      </c>
      <c r="C694" s="255" t="s">
        <v>1760</v>
      </c>
      <c r="D694" s="255" t="s">
        <v>313</v>
      </c>
      <c r="E694" s="256" t="s">
        <v>371</v>
      </c>
      <c r="F694" s="257">
        <v>376.3</v>
      </c>
      <c r="G694" s="258" t="s">
        <v>315</v>
      </c>
      <c r="H694" s="259"/>
      <c r="I694" s="260">
        <f t="shared" si="26"/>
        <v>361.2</v>
      </c>
      <c r="J694" s="261" t="s">
        <v>315</v>
      </c>
      <c r="K694" s="262">
        <v>1</v>
      </c>
      <c r="L694" s="263" t="s">
        <v>316</v>
      </c>
      <c r="M694" s="264">
        <v>0</v>
      </c>
      <c r="N694" s="263" t="s">
        <v>317</v>
      </c>
      <c r="O694" s="265">
        <v>0</v>
      </c>
      <c r="P694" s="266" t="s">
        <v>318</v>
      </c>
      <c r="Q694" s="254" t="s">
        <v>319</v>
      </c>
      <c r="R694" s="254" t="s">
        <v>1758</v>
      </c>
      <c r="S694" s="254" t="s">
        <v>324</v>
      </c>
      <c r="T694" s="254"/>
      <c r="U694" s="254" t="s">
        <v>1307</v>
      </c>
      <c r="V694" s="254" t="s">
        <v>320</v>
      </c>
      <c r="W694" s="254" t="s">
        <v>1755</v>
      </c>
      <c r="AD694" s="164">
        <v>6</v>
      </c>
      <c r="AE694" s="163">
        <v>691</v>
      </c>
    </row>
    <row r="695" spans="1:31" ht="12" customHeight="1">
      <c r="A695" s="254" t="s">
        <v>1763</v>
      </c>
      <c r="B695" s="254" t="s">
        <v>1753</v>
      </c>
      <c r="C695" s="255" t="s">
        <v>1764</v>
      </c>
      <c r="D695" s="255" t="s">
        <v>313</v>
      </c>
      <c r="E695" s="256" t="s">
        <v>371</v>
      </c>
      <c r="F695" s="257">
        <v>383.9</v>
      </c>
      <c r="G695" s="258" t="s">
        <v>315</v>
      </c>
      <c r="H695" s="259"/>
      <c r="I695" s="260">
        <f t="shared" si="26"/>
        <v>368.5</v>
      </c>
      <c r="J695" s="261" t="s">
        <v>315</v>
      </c>
      <c r="K695" s="262">
        <v>1</v>
      </c>
      <c r="L695" s="263" t="s">
        <v>316</v>
      </c>
      <c r="M695" s="264">
        <v>0</v>
      </c>
      <c r="N695" s="263" t="s">
        <v>317</v>
      </c>
      <c r="O695" s="265">
        <v>0</v>
      </c>
      <c r="P695" s="266" t="s">
        <v>318</v>
      </c>
      <c r="Q695" s="254" t="s">
        <v>349</v>
      </c>
      <c r="R695" s="254"/>
      <c r="S695" s="254" t="s">
        <v>324</v>
      </c>
      <c r="T695" s="254"/>
      <c r="U695" s="254" t="s">
        <v>1037</v>
      </c>
      <c r="V695" s="254" t="s">
        <v>320</v>
      </c>
      <c r="W695" s="254" t="s">
        <v>1755</v>
      </c>
      <c r="AD695" s="164">
        <v>7</v>
      </c>
      <c r="AE695" s="163">
        <v>692</v>
      </c>
    </row>
    <row r="696" spans="1:31" ht="12" customHeight="1">
      <c r="A696" s="254" t="s">
        <v>1756</v>
      </c>
      <c r="B696" s="254" t="s">
        <v>1753</v>
      </c>
      <c r="C696" s="255" t="s">
        <v>1757</v>
      </c>
      <c r="D696" s="255" t="s">
        <v>313</v>
      </c>
      <c r="E696" s="256" t="s">
        <v>368</v>
      </c>
      <c r="F696" s="257">
        <v>368.7</v>
      </c>
      <c r="G696" s="258" t="s">
        <v>315</v>
      </c>
      <c r="H696" s="259"/>
      <c r="I696" s="260">
        <f t="shared" si="26"/>
        <v>354</v>
      </c>
      <c r="J696" s="261" t="s">
        <v>315</v>
      </c>
      <c r="K696" s="262">
        <v>1</v>
      </c>
      <c r="L696" s="263" t="s">
        <v>316</v>
      </c>
      <c r="M696" s="264">
        <v>0</v>
      </c>
      <c r="N696" s="263" t="s">
        <v>317</v>
      </c>
      <c r="O696" s="265">
        <v>0</v>
      </c>
      <c r="P696" s="266" t="s">
        <v>318</v>
      </c>
      <c r="Q696" s="254" t="s">
        <v>339</v>
      </c>
      <c r="R696" s="254" t="s">
        <v>1758</v>
      </c>
      <c r="S696" s="254" t="s">
        <v>324</v>
      </c>
      <c r="T696" s="254"/>
      <c r="U696" s="254" t="s">
        <v>1307</v>
      </c>
      <c r="V696" s="254" t="s">
        <v>320</v>
      </c>
      <c r="W696" s="254" t="s">
        <v>1755</v>
      </c>
      <c r="AD696" s="164">
        <v>10</v>
      </c>
      <c r="AE696" s="163">
        <v>693</v>
      </c>
    </row>
    <row r="697" spans="1:31" ht="12" customHeight="1">
      <c r="A697" s="254" t="s">
        <v>1761</v>
      </c>
      <c r="B697" s="254" t="s">
        <v>1753</v>
      </c>
      <c r="C697" s="255" t="s">
        <v>1762</v>
      </c>
      <c r="D697" s="255" t="s">
        <v>313</v>
      </c>
      <c r="E697" s="256" t="s">
        <v>368</v>
      </c>
      <c r="F697" s="257">
        <v>376.3</v>
      </c>
      <c r="G697" s="258" t="s">
        <v>315</v>
      </c>
      <c r="H697" s="259"/>
      <c r="I697" s="260">
        <f t="shared" si="26"/>
        <v>361.2</v>
      </c>
      <c r="J697" s="261" t="s">
        <v>315</v>
      </c>
      <c r="K697" s="262">
        <v>1</v>
      </c>
      <c r="L697" s="263" t="s">
        <v>316</v>
      </c>
      <c r="M697" s="264">
        <v>0</v>
      </c>
      <c r="N697" s="263" t="s">
        <v>317</v>
      </c>
      <c r="O697" s="265">
        <v>0</v>
      </c>
      <c r="P697" s="266" t="s">
        <v>318</v>
      </c>
      <c r="Q697" s="254" t="s">
        <v>319</v>
      </c>
      <c r="R697" s="254" t="s">
        <v>1758</v>
      </c>
      <c r="S697" s="254" t="s">
        <v>324</v>
      </c>
      <c r="T697" s="254"/>
      <c r="U697" s="254" t="s">
        <v>1307</v>
      </c>
      <c r="V697" s="254" t="s">
        <v>320</v>
      </c>
      <c r="W697" s="254" t="s">
        <v>1755</v>
      </c>
      <c r="AD697" s="164">
        <v>11</v>
      </c>
      <c r="AE697" s="163">
        <v>694</v>
      </c>
    </row>
    <row r="698" spans="1:31" ht="12" customHeight="1">
      <c r="A698" s="254" t="s">
        <v>1765</v>
      </c>
      <c r="B698" s="254" t="s">
        <v>1753</v>
      </c>
      <c r="C698" s="255" t="s">
        <v>1766</v>
      </c>
      <c r="D698" s="255" t="s">
        <v>313</v>
      </c>
      <c r="E698" s="256" t="s">
        <v>368</v>
      </c>
      <c r="F698" s="257">
        <v>383.9</v>
      </c>
      <c r="G698" s="258" t="s">
        <v>315</v>
      </c>
      <c r="H698" s="259"/>
      <c r="I698" s="260">
        <f t="shared" si="26"/>
        <v>368.5</v>
      </c>
      <c r="J698" s="261" t="s">
        <v>315</v>
      </c>
      <c r="K698" s="262">
        <v>1</v>
      </c>
      <c r="L698" s="263" t="s">
        <v>316</v>
      </c>
      <c r="M698" s="264">
        <v>0</v>
      </c>
      <c r="N698" s="263" t="s">
        <v>317</v>
      </c>
      <c r="O698" s="265">
        <v>0</v>
      </c>
      <c r="P698" s="266" t="s">
        <v>318</v>
      </c>
      <c r="Q698" s="254" t="s">
        <v>349</v>
      </c>
      <c r="R698" s="254" t="s">
        <v>1758</v>
      </c>
      <c r="S698" s="254" t="s">
        <v>324</v>
      </c>
      <c r="T698" s="254"/>
      <c r="U698" s="254" t="s">
        <v>1307</v>
      </c>
      <c r="V698" s="254" t="s">
        <v>320</v>
      </c>
      <c r="W698" s="254" t="s">
        <v>1755</v>
      </c>
      <c r="AD698" s="164">
        <v>12</v>
      </c>
      <c r="AE698" s="163">
        <v>695</v>
      </c>
    </row>
    <row r="699" spans="1:31" ht="12" customHeight="1">
      <c r="A699" s="254" t="s">
        <v>1771</v>
      </c>
      <c r="B699" s="254" t="s">
        <v>1768</v>
      </c>
      <c r="C699" s="255" t="s">
        <v>1772</v>
      </c>
      <c r="D699" s="255" t="s">
        <v>313</v>
      </c>
      <c r="E699" s="256" t="s">
        <v>371</v>
      </c>
      <c r="F699" s="257">
        <v>366.2</v>
      </c>
      <c r="G699" s="258" t="s">
        <v>315</v>
      </c>
      <c r="H699" s="259"/>
      <c r="I699" s="260">
        <f t="shared" si="26"/>
        <v>351.6</v>
      </c>
      <c r="J699" s="261" t="s">
        <v>315</v>
      </c>
      <c r="K699" s="262">
        <v>1</v>
      </c>
      <c r="L699" s="263" t="s">
        <v>316</v>
      </c>
      <c r="M699" s="264">
        <v>0</v>
      </c>
      <c r="N699" s="263" t="s">
        <v>317</v>
      </c>
      <c r="O699" s="265">
        <v>0</v>
      </c>
      <c r="P699" s="266" t="s">
        <v>318</v>
      </c>
      <c r="Q699" s="254" t="s">
        <v>319</v>
      </c>
      <c r="R699" s="254" t="s">
        <v>1758</v>
      </c>
      <c r="S699" s="254" t="s">
        <v>324</v>
      </c>
      <c r="T699" s="254"/>
      <c r="U699" s="254" t="s">
        <v>1307</v>
      </c>
      <c r="V699" s="254" t="s">
        <v>320</v>
      </c>
      <c r="W699" s="254" t="s">
        <v>1770</v>
      </c>
      <c r="AD699" s="164">
        <v>5</v>
      </c>
      <c r="AE699" s="163">
        <v>696</v>
      </c>
    </row>
    <row r="700" spans="1:31" ht="12" customHeight="1">
      <c r="A700" s="254" t="s">
        <v>1767</v>
      </c>
      <c r="B700" s="254" t="s">
        <v>1768</v>
      </c>
      <c r="C700" s="255" t="s">
        <v>1769</v>
      </c>
      <c r="D700" s="255" t="s">
        <v>313</v>
      </c>
      <c r="E700" s="256" t="s">
        <v>368</v>
      </c>
      <c r="F700" s="257">
        <v>359.4</v>
      </c>
      <c r="G700" s="258" t="s">
        <v>315</v>
      </c>
      <c r="H700" s="259"/>
      <c r="I700" s="260">
        <f t="shared" si="26"/>
        <v>345</v>
      </c>
      <c r="J700" s="261" t="s">
        <v>315</v>
      </c>
      <c r="K700" s="262">
        <v>1</v>
      </c>
      <c r="L700" s="263" t="s">
        <v>316</v>
      </c>
      <c r="M700" s="264">
        <v>0</v>
      </c>
      <c r="N700" s="263" t="s">
        <v>317</v>
      </c>
      <c r="O700" s="265">
        <v>0</v>
      </c>
      <c r="P700" s="266" t="s">
        <v>318</v>
      </c>
      <c r="Q700" s="254" t="s">
        <v>339</v>
      </c>
      <c r="R700" s="254" t="s">
        <v>1758</v>
      </c>
      <c r="S700" s="254" t="s">
        <v>324</v>
      </c>
      <c r="T700" s="254"/>
      <c r="U700" s="254" t="s">
        <v>1307</v>
      </c>
      <c r="V700" s="254" t="s">
        <v>320</v>
      </c>
      <c r="W700" s="254" t="s">
        <v>1770</v>
      </c>
      <c r="AD700" s="164">
        <v>10</v>
      </c>
      <c r="AE700" s="163">
        <v>697</v>
      </c>
    </row>
    <row r="701" spans="1:31" ht="12" customHeight="1">
      <c r="A701" s="254" t="s">
        <v>1773</v>
      </c>
      <c r="B701" s="254" t="s">
        <v>1768</v>
      </c>
      <c r="C701" s="255" t="s">
        <v>1774</v>
      </c>
      <c r="D701" s="255" t="s">
        <v>313</v>
      </c>
      <c r="E701" s="256" t="s">
        <v>368</v>
      </c>
      <c r="F701" s="257">
        <v>366.2</v>
      </c>
      <c r="G701" s="258" t="s">
        <v>315</v>
      </c>
      <c r="H701" s="259"/>
      <c r="I701" s="260">
        <f t="shared" si="26"/>
        <v>351.6</v>
      </c>
      <c r="J701" s="261" t="s">
        <v>315</v>
      </c>
      <c r="K701" s="262">
        <v>1</v>
      </c>
      <c r="L701" s="263" t="s">
        <v>316</v>
      </c>
      <c r="M701" s="264">
        <v>0</v>
      </c>
      <c r="N701" s="263" t="s">
        <v>317</v>
      </c>
      <c r="O701" s="265">
        <v>0</v>
      </c>
      <c r="P701" s="266" t="s">
        <v>318</v>
      </c>
      <c r="Q701" s="254" t="s">
        <v>319</v>
      </c>
      <c r="R701" s="254" t="s">
        <v>1758</v>
      </c>
      <c r="S701" s="254" t="s">
        <v>324</v>
      </c>
      <c r="T701" s="254"/>
      <c r="U701" s="254" t="s">
        <v>1307</v>
      </c>
      <c r="V701" s="254" t="s">
        <v>320</v>
      </c>
      <c r="W701" s="254" t="s">
        <v>1770</v>
      </c>
      <c r="AD701" s="164">
        <v>11</v>
      </c>
      <c r="AE701" s="163">
        <v>698</v>
      </c>
    </row>
    <row r="702" spans="1:31" ht="12" customHeight="1">
      <c r="A702" s="254" t="s">
        <v>1775</v>
      </c>
      <c r="B702" s="254" t="s">
        <v>1768</v>
      </c>
      <c r="C702" s="255" t="s">
        <v>1776</v>
      </c>
      <c r="D702" s="255" t="s">
        <v>313</v>
      </c>
      <c r="E702" s="256" t="s">
        <v>368</v>
      </c>
      <c r="F702" s="257">
        <v>374.6</v>
      </c>
      <c r="G702" s="258" t="s">
        <v>315</v>
      </c>
      <c r="H702" s="259"/>
      <c r="I702" s="260">
        <f t="shared" si="26"/>
        <v>359.6</v>
      </c>
      <c r="J702" s="261" t="s">
        <v>315</v>
      </c>
      <c r="K702" s="262">
        <v>1</v>
      </c>
      <c r="L702" s="263" t="s">
        <v>316</v>
      </c>
      <c r="M702" s="264">
        <v>0</v>
      </c>
      <c r="N702" s="263" t="s">
        <v>317</v>
      </c>
      <c r="O702" s="265">
        <v>0</v>
      </c>
      <c r="P702" s="266" t="s">
        <v>318</v>
      </c>
      <c r="Q702" s="254" t="s">
        <v>349</v>
      </c>
      <c r="R702" s="254" t="s">
        <v>1758</v>
      </c>
      <c r="S702" s="254" t="s">
        <v>324</v>
      </c>
      <c r="T702" s="254"/>
      <c r="U702" s="254" t="s">
        <v>1307</v>
      </c>
      <c r="V702" s="254" t="s">
        <v>320</v>
      </c>
      <c r="W702" s="254" t="s">
        <v>1770</v>
      </c>
      <c r="AD702" s="164">
        <v>12</v>
      </c>
      <c r="AE702" s="163">
        <v>699</v>
      </c>
    </row>
    <row r="703" spans="1:31" ht="12" customHeight="1">
      <c r="A703" s="254" t="s">
        <v>1777</v>
      </c>
      <c r="B703" s="254" t="s">
        <v>1778</v>
      </c>
      <c r="C703" s="255" t="s">
        <v>1779</v>
      </c>
      <c r="D703" s="255" t="s">
        <v>1780</v>
      </c>
      <c r="E703" s="256" t="s">
        <v>368</v>
      </c>
      <c r="F703" s="257">
        <v>1043.3</v>
      </c>
      <c r="G703" s="258" t="s">
        <v>315</v>
      </c>
      <c r="H703" s="259"/>
      <c r="I703" s="260">
        <f t="shared" si="26"/>
        <v>1001.6</v>
      </c>
      <c r="J703" s="261" t="s">
        <v>315</v>
      </c>
      <c r="K703" s="262">
        <v>1</v>
      </c>
      <c r="L703" s="263" t="s">
        <v>316</v>
      </c>
      <c r="M703" s="264">
        <v>0</v>
      </c>
      <c r="N703" s="263" t="s">
        <v>317</v>
      </c>
      <c r="O703" s="265">
        <v>0</v>
      </c>
      <c r="P703" s="266" t="s">
        <v>318</v>
      </c>
      <c r="Q703" s="254" t="s">
        <v>339</v>
      </c>
      <c r="R703" s="254" t="s">
        <v>1783</v>
      </c>
      <c r="S703" s="254" t="s">
        <v>324</v>
      </c>
      <c r="T703" s="254"/>
      <c r="U703" s="254" t="s">
        <v>1782</v>
      </c>
      <c r="V703" s="254" t="s">
        <v>344</v>
      </c>
      <c r="W703" s="254" t="s">
        <v>1781</v>
      </c>
      <c r="AD703" s="164">
        <v>5</v>
      </c>
      <c r="AE703" s="163">
        <v>700</v>
      </c>
    </row>
    <row r="704" spans="1:31" ht="12" customHeight="1">
      <c r="A704" s="254" t="s">
        <v>1797</v>
      </c>
      <c r="B704" s="254" t="s">
        <v>1778</v>
      </c>
      <c r="C704" s="255" t="s">
        <v>1798</v>
      </c>
      <c r="D704" s="255" t="s">
        <v>1780</v>
      </c>
      <c r="E704" s="256" t="s">
        <v>368</v>
      </c>
      <c r="F704" s="257">
        <v>1054.5</v>
      </c>
      <c r="G704" s="258" t="s">
        <v>315</v>
      </c>
      <c r="H704" s="259"/>
      <c r="I704" s="260">
        <f t="shared" si="26"/>
        <v>1012.3</v>
      </c>
      <c r="J704" s="261" t="s">
        <v>315</v>
      </c>
      <c r="K704" s="262">
        <v>1</v>
      </c>
      <c r="L704" s="263" t="s">
        <v>316</v>
      </c>
      <c r="M704" s="264">
        <v>0</v>
      </c>
      <c r="N704" s="263" t="s">
        <v>317</v>
      </c>
      <c r="O704" s="265">
        <v>0</v>
      </c>
      <c r="P704" s="266" t="s">
        <v>318</v>
      </c>
      <c r="Q704" s="254" t="s">
        <v>319</v>
      </c>
      <c r="R704" s="254" t="s">
        <v>1783</v>
      </c>
      <c r="S704" s="254" t="s">
        <v>324</v>
      </c>
      <c r="T704" s="254"/>
      <c r="U704" s="254" t="s">
        <v>1782</v>
      </c>
      <c r="V704" s="254" t="s">
        <v>344</v>
      </c>
      <c r="W704" s="254" t="s">
        <v>1781</v>
      </c>
      <c r="AD704" s="164">
        <v>6</v>
      </c>
      <c r="AE704" s="163">
        <v>701</v>
      </c>
    </row>
    <row r="705" spans="1:31" ht="12" customHeight="1">
      <c r="A705" s="254" t="s">
        <v>1812</v>
      </c>
      <c r="B705" s="254" t="s">
        <v>1778</v>
      </c>
      <c r="C705" s="255" t="s">
        <v>1813</v>
      </c>
      <c r="D705" s="255" t="s">
        <v>1780</v>
      </c>
      <c r="E705" s="256" t="s">
        <v>368</v>
      </c>
      <c r="F705" s="257">
        <v>1071.5999999999999</v>
      </c>
      <c r="G705" s="258" t="s">
        <v>315</v>
      </c>
      <c r="H705" s="259"/>
      <c r="I705" s="260">
        <f t="shared" si="26"/>
        <v>1028.7</v>
      </c>
      <c r="J705" s="261" t="s">
        <v>315</v>
      </c>
      <c r="K705" s="262">
        <v>1</v>
      </c>
      <c r="L705" s="263" t="s">
        <v>316</v>
      </c>
      <c r="M705" s="264">
        <v>0</v>
      </c>
      <c r="N705" s="263" t="s">
        <v>317</v>
      </c>
      <c r="O705" s="265">
        <v>0</v>
      </c>
      <c r="P705" s="266" t="s">
        <v>318</v>
      </c>
      <c r="Q705" s="254" t="s">
        <v>349</v>
      </c>
      <c r="R705" s="254" t="s">
        <v>1783</v>
      </c>
      <c r="S705" s="254" t="s">
        <v>324</v>
      </c>
      <c r="T705" s="254"/>
      <c r="U705" s="254" t="s">
        <v>1782</v>
      </c>
      <c r="V705" s="254" t="s">
        <v>344</v>
      </c>
      <c r="W705" s="254" t="s">
        <v>1781</v>
      </c>
      <c r="AD705" s="164">
        <v>7</v>
      </c>
      <c r="AE705" s="163">
        <v>702</v>
      </c>
    </row>
    <row r="706" spans="1:31" ht="12" customHeight="1">
      <c r="A706" s="254" t="s">
        <v>1794</v>
      </c>
      <c r="B706" s="254" t="s">
        <v>1778</v>
      </c>
      <c r="C706" s="255" t="s">
        <v>1795</v>
      </c>
      <c r="D706" s="255" t="s">
        <v>1780</v>
      </c>
      <c r="E706" s="256" t="s">
        <v>368</v>
      </c>
      <c r="F706" s="257">
        <v>444.9</v>
      </c>
      <c r="G706" s="258" t="s">
        <v>315</v>
      </c>
      <c r="H706" s="259"/>
      <c r="I706" s="260">
        <f t="shared" si="26"/>
        <v>427.1</v>
      </c>
      <c r="J706" s="261" t="s">
        <v>315</v>
      </c>
      <c r="K706" s="262">
        <v>1</v>
      </c>
      <c r="L706" s="263" t="s">
        <v>316</v>
      </c>
      <c r="M706" s="264">
        <v>0</v>
      </c>
      <c r="N706" s="263" t="s">
        <v>317</v>
      </c>
      <c r="O706" s="265">
        <v>0</v>
      </c>
      <c r="P706" s="266" t="s">
        <v>318</v>
      </c>
      <c r="Q706" s="254" t="s">
        <v>339</v>
      </c>
      <c r="R706" s="254" t="s">
        <v>1783</v>
      </c>
      <c r="S706" s="254" t="s">
        <v>324</v>
      </c>
      <c r="T706" s="254"/>
      <c r="U706" s="254" t="s">
        <v>1782</v>
      </c>
      <c r="V706" s="254" t="s">
        <v>344</v>
      </c>
      <c r="W706" s="254" t="s">
        <v>1796</v>
      </c>
      <c r="AD706" s="164">
        <v>8</v>
      </c>
      <c r="AE706" s="163">
        <v>703</v>
      </c>
    </row>
    <row r="707" spans="1:31" ht="12" customHeight="1">
      <c r="A707" s="254" t="s">
        <v>1808</v>
      </c>
      <c r="B707" s="254" t="s">
        <v>1778</v>
      </c>
      <c r="C707" s="255" t="s">
        <v>1809</v>
      </c>
      <c r="D707" s="255" t="s">
        <v>1780</v>
      </c>
      <c r="E707" s="256" t="s">
        <v>368</v>
      </c>
      <c r="F707" s="257">
        <v>451.7</v>
      </c>
      <c r="G707" s="258" t="s">
        <v>315</v>
      </c>
      <c r="H707" s="259"/>
      <c r="I707" s="260">
        <f t="shared" si="26"/>
        <v>433.6</v>
      </c>
      <c r="J707" s="261" t="s">
        <v>315</v>
      </c>
      <c r="K707" s="262">
        <v>1</v>
      </c>
      <c r="L707" s="263" t="s">
        <v>316</v>
      </c>
      <c r="M707" s="264">
        <v>0</v>
      </c>
      <c r="N707" s="263" t="s">
        <v>317</v>
      </c>
      <c r="O707" s="265">
        <v>0</v>
      </c>
      <c r="P707" s="266" t="s">
        <v>318</v>
      </c>
      <c r="Q707" s="254" t="s">
        <v>319</v>
      </c>
      <c r="R707" s="254" t="s">
        <v>1783</v>
      </c>
      <c r="S707" s="254" t="s">
        <v>324</v>
      </c>
      <c r="T707" s="254"/>
      <c r="U707" s="254" t="s">
        <v>1782</v>
      </c>
      <c r="V707" s="254" t="s">
        <v>344</v>
      </c>
      <c r="W707" s="254" t="s">
        <v>1796</v>
      </c>
      <c r="AD707" s="164">
        <v>9</v>
      </c>
      <c r="AE707" s="163">
        <v>704</v>
      </c>
    </row>
    <row r="708" spans="1:31" ht="12" customHeight="1">
      <c r="A708" s="254" t="s">
        <v>1820</v>
      </c>
      <c r="B708" s="254" t="s">
        <v>1778</v>
      </c>
      <c r="C708" s="255" t="s">
        <v>1821</v>
      </c>
      <c r="D708" s="255" t="s">
        <v>1780</v>
      </c>
      <c r="E708" s="256" t="s">
        <v>368</v>
      </c>
      <c r="F708" s="257">
        <v>460.1</v>
      </c>
      <c r="G708" s="258" t="s">
        <v>315</v>
      </c>
      <c r="H708" s="259"/>
      <c r="I708" s="260">
        <f t="shared" si="26"/>
        <v>441.7</v>
      </c>
      <c r="J708" s="261" t="s">
        <v>315</v>
      </c>
      <c r="K708" s="262">
        <v>1</v>
      </c>
      <c r="L708" s="263" t="s">
        <v>316</v>
      </c>
      <c r="M708" s="264">
        <v>0</v>
      </c>
      <c r="N708" s="263" t="s">
        <v>317</v>
      </c>
      <c r="O708" s="265">
        <v>0</v>
      </c>
      <c r="P708" s="266" t="s">
        <v>318</v>
      </c>
      <c r="Q708" s="254" t="s">
        <v>349</v>
      </c>
      <c r="R708" s="254" t="s">
        <v>1783</v>
      </c>
      <c r="S708" s="254" t="s">
        <v>324</v>
      </c>
      <c r="T708" s="254"/>
      <c r="U708" s="254" t="s">
        <v>1782</v>
      </c>
      <c r="V708" s="254" t="s">
        <v>344</v>
      </c>
      <c r="W708" s="254" t="s">
        <v>1796</v>
      </c>
      <c r="AD708" s="164">
        <v>10</v>
      </c>
      <c r="AE708" s="163">
        <v>705</v>
      </c>
    </row>
    <row r="709" spans="1:31" ht="12" customHeight="1">
      <c r="A709" s="254" t="s">
        <v>1788</v>
      </c>
      <c r="B709" s="254" t="s">
        <v>1778</v>
      </c>
      <c r="C709" s="255" t="s">
        <v>1789</v>
      </c>
      <c r="D709" s="255" t="s">
        <v>1780</v>
      </c>
      <c r="E709" s="256" t="s">
        <v>368</v>
      </c>
      <c r="F709" s="257">
        <v>622.9</v>
      </c>
      <c r="G709" s="258" t="s">
        <v>315</v>
      </c>
      <c r="H709" s="259"/>
      <c r="I709" s="260">
        <f t="shared" si="26"/>
        <v>598</v>
      </c>
      <c r="J709" s="261" t="s">
        <v>315</v>
      </c>
      <c r="K709" s="262">
        <v>1</v>
      </c>
      <c r="L709" s="263" t="s">
        <v>316</v>
      </c>
      <c r="M709" s="264">
        <v>0</v>
      </c>
      <c r="N709" s="263" t="s">
        <v>317</v>
      </c>
      <c r="O709" s="265">
        <v>0</v>
      </c>
      <c r="P709" s="266" t="s">
        <v>318</v>
      </c>
      <c r="Q709" s="254" t="s">
        <v>339</v>
      </c>
      <c r="R709" s="254" t="s">
        <v>1783</v>
      </c>
      <c r="S709" s="254" t="s">
        <v>324</v>
      </c>
      <c r="T709" s="254"/>
      <c r="U709" s="254" t="s">
        <v>1782</v>
      </c>
      <c r="V709" s="254" t="s">
        <v>344</v>
      </c>
      <c r="W709" s="254" t="s">
        <v>1790</v>
      </c>
      <c r="AD709" s="164">
        <v>15</v>
      </c>
      <c r="AE709" s="163">
        <v>706</v>
      </c>
    </row>
    <row r="710" spans="1:31" ht="12" customHeight="1">
      <c r="A710" s="254" t="s">
        <v>1804</v>
      </c>
      <c r="B710" s="254" t="s">
        <v>1778</v>
      </c>
      <c r="C710" s="255" t="s">
        <v>1805</v>
      </c>
      <c r="D710" s="255" t="s">
        <v>1780</v>
      </c>
      <c r="E710" s="256" t="s">
        <v>368</v>
      </c>
      <c r="F710" s="257">
        <v>627.29999999999995</v>
      </c>
      <c r="G710" s="258" t="s">
        <v>315</v>
      </c>
      <c r="H710" s="259"/>
      <c r="I710" s="260">
        <f t="shared" si="26"/>
        <v>602.20000000000005</v>
      </c>
      <c r="J710" s="261" t="s">
        <v>315</v>
      </c>
      <c r="K710" s="262">
        <v>1</v>
      </c>
      <c r="L710" s="263" t="s">
        <v>316</v>
      </c>
      <c r="M710" s="264">
        <v>0</v>
      </c>
      <c r="N710" s="263" t="s">
        <v>317</v>
      </c>
      <c r="O710" s="265">
        <v>0</v>
      </c>
      <c r="P710" s="266" t="s">
        <v>318</v>
      </c>
      <c r="Q710" s="254" t="s">
        <v>319</v>
      </c>
      <c r="R710" s="254" t="s">
        <v>1783</v>
      </c>
      <c r="S710" s="254" t="s">
        <v>324</v>
      </c>
      <c r="T710" s="254"/>
      <c r="U710" s="254" t="s">
        <v>1782</v>
      </c>
      <c r="V710" s="254" t="s">
        <v>344</v>
      </c>
      <c r="W710" s="254" t="s">
        <v>1790</v>
      </c>
      <c r="AD710" s="164">
        <v>16</v>
      </c>
      <c r="AE710" s="163">
        <v>707</v>
      </c>
    </row>
    <row r="711" spans="1:31" ht="12" customHeight="1">
      <c r="A711" s="254" t="s">
        <v>1816</v>
      </c>
      <c r="B711" s="254" t="s">
        <v>1778</v>
      </c>
      <c r="C711" s="255" t="s">
        <v>1817</v>
      </c>
      <c r="D711" s="255" t="s">
        <v>1780</v>
      </c>
      <c r="E711" s="256" t="s">
        <v>368</v>
      </c>
      <c r="F711" s="257">
        <v>633.20000000000005</v>
      </c>
      <c r="G711" s="258" t="s">
        <v>315</v>
      </c>
      <c r="H711" s="259"/>
      <c r="I711" s="260">
        <f t="shared" si="26"/>
        <v>607.9</v>
      </c>
      <c r="J711" s="261" t="s">
        <v>315</v>
      </c>
      <c r="K711" s="262">
        <v>1</v>
      </c>
      <c r="L711" s="263" t="s">
        <v>316</v>
      </c>
      <c r="M711" s="264">
        <v>0</v>
      </c>
      <c r="N711" s="263" t="s">
        <v>317</v>
      </c>
      <c r="O711" s="265">
        <v>0</v>
      </c>
      <c r="P711" s="266" t="s">
        <v>318</v>
      </c>
      <c r="Q711" s="254" t="s">
        <v>349</v>
      </c>
      <c r="R711" s="254" t="s">
        <v>1783</v>
      </c>
      <c r="S711" s="254" t="s">
        <v>324</v>
      </c>
      <c r="T711" s="254"/>
      <c r="U711" s="254" t="s">
        <v>1782</v>
      </c>
      <c r="V711" s="254" t="s">
        <v>344</v>
      </c>
      <c r="W711" s="254" t="s">
        <v>1790</v>
      </c>
      <c r="AD711" s="164">
        <v>17</v>
      </c>
      <c r="AE711" s="163">
        <v>708</v>
      </c>
    </row>
    <row r="712" spans="1:31" ht="12" customHeight="1">
      <c r="A712" s="254" t="s">
        <v>3155</v>
      </c>
      <c r="B712" s="254" t="s">
        <v>1778</v>
      </c>
      <c r="C712" s="255" t="s">
        <v>3156</v>
      </c>
      <c r="D712" s="255" t="s">
        <v>1780</v>
      </c>
      <c r="E712" s="256" t="s">
        <v>368</v>
      </c>
      <c r="F712" s="257">
        <v>1146.2</v>
      </c>
      <c r="G712" s="258" t="s">
        <v>315</v>
      </c>
      <c r="H712" s="259"/>
      <c r="I712" s="260">
        <f t="shared" si="26"/>
        <v>1100.4000000000001</v>
      </c>
      <c r="J712" s="261" t="s">
        <v>315</v>
      </c>
      <c r="K712" s="262">
        <v>1</v>
      </c>
      <c r="L712" s="263" t="s">
        <v>316</v>
      </c>
      <c r="M712" s="264">
        <v>0</v>
      </c>
      <c r="N712" s="263" t="s">
        <v>317</v>
      </c>
      <c r="O712" s="265">
        <v>0</v>
      </c>
      <c r="P712" s="266" t="s">
        <v>318</v>
      </c>
      <c r="Q712" s="254" t="s">
        <v>339</v>
      </c>
      <c r="R712" s="254" t="s">
        <v>1787</v>
      </c>
      <c r="S712" s="254" t="s">
        <v>324</v>
      </c>
      <c r="T712" s="254"/>
      <c r="U712" s="254" t="s">
        <v>1782</v>
      </c>
      <c r="V712" s="254" t="s">
        <v>344</v>
      </c>
      <c r="W712" s="254" t="s">
        <v>3157</v>
      </c>
      <c r="AD712" s="164">
        <v>25</v>
      </c>
      <c r="AE712" s="163">
        <v>709</v>
      </c>
    </row>
    <row r="713" spans="1:31" ht="12" customHeight="1">
      <c r="A713" s="254" t="s">
        <v>1799</v>
      </c>
      <c r="B713" s="254" t="s">
        <v>1778</v>
      </c>
      <c r="C713" s="255" t="s">
        <v>1800</v>
      </c>
      <c r="D713" s="255" t="s">
        <v>1780</v>
      </c>
      <c r="E713" s="256" t="s">
        <v>368</v>
      </c>
      <c r="F713" s="257">
        <v>1157.4000000000001</v>
      </c>
      <c r="G713" s="258" t="s">
        <v>315</v>
      </c>
      <c r="H713" s="259"/>
      <c r="I713" s="260">
        <f t="shared" si="26"/>
        <v>1111.0999999999999</v>
      </c>
      <c r="J713" s="261" t="s">
        <v>315</v>
      </c>
      <c r="K713" s="262">
        <v>1</v>
      </c>
      <c r="L713" s="263" t="s">
        <v>316</v>
      </c>
      <c r="M713" s="264">
        <v>0</v>
      </c>
      <c r="N713" s="263" t="s">
        <v>317</v>
      </c>
      <c r="O713" s="265">
        <v>0</v>
      </c>
      <c r="P713" s="266" t="s">
        <v>318</v>
      </c>
      <c r="Q713" s="254" t="s">
        <v>319</v>
      </c>
      <c r="R713" s="254" t="s">
        <v>1787</v>
      </c>
      <c r="S713" s="254" t="s">
        <v>324</v>
      </c>
      <c r="T713" s="254"/>
      <c r="U713" s="254" t="s">
        <v>1782</v>
      </c>
      <c r="V713" s="254" t="s">
        <v>344</v>
      </c>
      <c r="W713" s="254" t="s">
        <v>1801</v>
      </c>
      <c r="AD713" s="164">
        <v>26</v>
      </c>
      <c r="AE713" s="163">
        <v>710</v>
      </c>
    </row>
    <row r="714" spans="1:31" ht="12" customHeight="1">
      <c r="A714" s="254" t="s">
        <v>1810</v>
      </c>
      <c r="B714" s="254" t="s">
        <v>1778</v>
      </c>
      <c r="C714" s="255" t="s">
        <v>1811</v>
      </c>
      <c r="D714" s="255" t="s">
        <v>1780</v>
      </c>
      <c r="E714" s="256" t="s">
        <v>368</v>
      </c>
      <c r="F714" s="257">
        <v>1176.3</v>
      </c>
      <c r="G714" s="258" t="s">
        <v>315</v>
      </c>
      <c r="H714" s="259"/>
      <c r="I714" s="260">
        <f t="shared" si="26"/>
        <v>1129.2</v>
      </c>
      <c r="J714" s="261" t="s">
        <v>315</v>
      </c>
      <c r="K714" s="262">
        <v>1</v>
      </c>
      <c r="L714" s="263" t="s">
        <v>316</v>
      </c>
      <c r="M714" s="264">
        <v>0</v>
      </c>
      <c r="N714" s="263" t="s">
        <v>317</v>
      </c>
      <c r="O714" s="265">
        <v>0</v>
      </c>
      <c r="P714" s="266" t="s">
        <v>318</v>
      </c>
      <c r="Q714" s="254" t="s">
        <v>349</v>
      </c>
      <c r="R714" s="254" t="s">
        <v>1787</v>
      </c>
      <c r="S714" s="254" t="s">
        <v>324</v>
      </c>
      <c r="T714" s="254"/>
      <c r="U714" s="254" t="s">
        <v>1782</v>
      </c>
      <c r="V714" s="254" t="s">
        <v>344</v>
      </c>
      <c r="W714" s="254" t="s">
        <v>1801</v>
      </c>
      <c r="AD714" s="164">
        <v>27</v>
      </c>
      <c r="AE714" s="163">
        <v>711</v>
      </c>
    </row>
    <row r="715" spans="1:31" ht="12" customHeight="1">
      <c r="A715" s="254" t="s">
        <v>1791</v>
      </c>
      <c r="B715" s="254" t="s">
        <v>1778</v>
      </c>
      <c r="C715" s="255" t="s">
        <v>1792</v>
      </c>
      <c r="D715" s="255" t="s">
        <v>1780</v>
      </c>
      <c r="E715" s="256" t="s">
        <v>368</v>
      </c>
      <c r="F715" s="257">
        <v>502.8</v>
      </c>
      <c r="G715" s="258" t="s">
        <v>315</v>
      </c>
      <c r="H715" s="259"/>
      <c r="I715" s="260">
        <f t="shared" si="26"/>
        <v>482.7</v>
      </c>
      <c r="J715" s="261" t="s">
        <v>315</v>
      </c>
      <c r="K715" s="262">
        <v>1</v>
      </c>
      <c r="L715" s="263" t="s">
        <v>316</v>
      </c>
      <c r="M715" s="264">
        <v>0</v>
      </c>
      <c r="N715" s="263" t="s">
        <v>317</v>
      </c>
      <c r="O715" s="265">
        <v>0</v>
      </c>
      <c r="P715" s="266" t="s">
        <v>318</v>
      </c>
      <c r="Q715" s="254" t="s">
        <v>339</v>
      </c>
      <c r="R715" s="254" t="s">
        <v>1787</v>
      </c>
      <c r="S715" s="254" t="s">
        <v>324</v>
      </c>
      <c r="T715" s="254"/>
      <c r="U715" s="254" t="s">
        <v>1782</v>
      </c>
      <c r="V715" s="254" t="s">
        <v>344</v>
      </c>
      <c r="W715" s="254" t="s">
        <v>1793</v>
      </c>
      <c r="AD715" s="164">
        <v>30</v>
      </c>
      <c r="AE715" s="163">
        <v>712</v>
      </c>
    </row>
    <row r="716" spans="1:31" ht="12" customHeight="1">
      <c r="A716" s="254" t="s">
        <v>1806</v>
      </c>
      <c r="B716" s="254" t="s">
        <v>1778</v>
      </c>
      <c r="C716" s="255" t="s">
        <v>1807</v>
      </c>
      <c r="D716" s="255" t="s">
        <v>1780</v>
      </c>
      <c r="E716" s="256" t="s">
        <v>368</v>
      </c>
      <c r="F716" s="257">
        <v>509.3</v>
      </c>
      <c r="G716" s="258" t="s">
        <v>315</v>
      </c>
      <c r="H716" s="259"/>
      <c r="I716" s="260">
        <f t="shared" si="26"/>
        <v>488.9</v>
      </c>
      <c r="J716" s="261" t="s">
        <v>315</v>
      </c>
      <c r="K716" s="262">
        <v>1</v>
      </c>
      <c r="L716" s="263" t="s">
        <v>316</v>
      </c>
      <c r="M716" s="264">
        <v>0</v>
      </c>
      <c r="N716" s="263" t="s">
        <v>317</v>
      </c>
      <c r="O716" s="265">
        <v>0</v>
      </c>
      <c r="P716" s="266" t="s">
        <v>318</v>
      </c>
      <c r="Q716" s="254" t="s">
        <v>319</v>
      </c>
      <c r="R716" s="254" t="s">
        <v>1787</v>
      </c>
      <c r="S716" s="254" t="s">
        <v>324</v>
      </c>
      <c r="T716" s="254"/>
      <c r="U716" s="254" t="s">
        <v>1782</v>
      </c>
      <c r="V716" s="254" t="s">
        <v>344</v>
      </c>
      <c r="W716" s="254" t="s">
        <v>1793</v>
      </c>
      <c r="AD716" s="164">
        <v>31</v>
      </c>
      <c r="AE716" s="163">
        <v>713</v>
      </c>
    </row>
    <row r="717" spans="1:31" ht="12" customHeight="1">
      <c r="A717" s="254" t="s">
        <v>1818</v>
      </c>
      <c r="B717" s="254" t="s">
        <v>1778</v>
      </c>
      <c r="C717" s="255" t="s">
        <v>1819</v>
      </c>
      <c r="D717" s="255" t="s">
        <v>1780</v>
      </c>
      <c r="E717" s="256" t="s">
        <v>368</v>
      </c>
      <c r="F717" s="257">
        <v>517.4</v>
      </c>
      <c r="G717" s="258" t="s">
        <v>315</v>
      </c>
      <c r="H717" s="259"/>
      <c r="I717" s="260">
        <f t="shared" si="26"/>
        <v>496.7</v>
      </c>
      <c r="J717" s="261" t="s">
        <v>315</v>
      </c>
      <c r="K717" s="262">
        <v>1</v>
      </c>
      <c r="L717" s="263" t="s">
        <v>316</v>
      </c>
      <c r="M717" s="264">
        <v>0</v>
      </c>
      <c r="N717" s="263" t="s">
        <v>317</v>
      </c>
      <c r="O717" s="265">
        <v>0</v>
      </c>
      <c r="P717" s="266" t="s">
        <v>318</v>
      </c>
      <c r="Q717" s="254" t="s">
        <v>349</v>
      </c>
      <c r="R717" s="254" t="s">
        <v>1787</v>
      </c>
      <c r="S717" s="254" t="s">
        <v>324</v>
      </c>
      <c r="T717" s="254"/>
      <c r="U717" s="254" t="s">
        <v>1782</v>
      </c>
      <c r="V717" s="254" t="s">
        <v>344</v>
      </c>
      <c r="W717" s="254" t="s">
        <v>1793</v>
      </c>
      <c r="AD717" s="164">
        <v>32</v>
      </c>
      <c r="AE717" s="163">
        <v>714</v>
      </c>
    </row>
    <row r="718" spans="1:31" ht="12" customHeight="1">
      <c r="A718" s="254" t="s">
        <v>1784</v>
      </c>
      <c r="B718" s="254" t="s">
        <v>1778</v>
      </c>
      <c r="C718" s="255" t="s">
        <v>1785</v>
      </c>
      <c r="D718" s="255" t="s">
        <v>1780</v>
      </c>
      <c r="E718" s="256" t="s">
        <v>368</v>
      </c>
      <c r="F718" s="257">
        <v>657</v>
      </c>
      <c r="G718" s="258" t="s">
        <v>315</v>
      </c>
      <c r="H718" s="259"/>
      <c r="I718" s="260">
        <f t="shared" si="26"/>
        <v>630.70000000000005</v>
      </c>
      <c r="J718" s="261" t="s">
        <v>315</v>
      </c>
      <c r="K718" s="262">
        <v>1</v>
      </c>
      <c r="L718" s="263" t="s">
        <v>316</v>
      </c>
      <c r="M718" s="264">
        <v>0</v>
      </c>
      <c r="N718" s="263" t="s">
        <v>317</v>
      </c>
      <c r="O718" s="265">
        <v>0</v>
      </c>
      <c r="P718" s="266" t="s">
        <v>318</v>
      </c>
      <c r="Q718" s="254" t="s">
        <v>339</v>
      </c>
      <c r="R718" s="254" t="s">
        <v>1787</v>
      </c>
      <c r="S718" s="254" t="s">
        <v>324</v>
      </c>
      <c r="T718" s="254"/>
      <c r="U718" s="254" t="s">
        <v>1782</v>
      </c>
      <c r="V718" s="254" t="s">
        <v>344</v>
      </c>
      <c r="W718" s="254" t="s">
        <v>1786</v>
      </c>
      <c r="AD718" s="164">
        <v>40</v>
      </c>
      <c r="AE718" s="163">
        <v>715</v>
      </c>
    </row>
    <row r="719" spans="1:31" ht="12" customHeight="1">
      <c r="A719" s="254" t="s">
        <v>1802</v>
      </c>
      <c r="B719" s="254" t="s">
        <v>1778</v>
      </c>
      <c r="C719" s="255" t="s">
        <v>1803</v>
      </c>
      <c r="D719" s="255" t="s">
        <v>1780</v>
      </c>
      <c r="E719" s="256" t="s">
        <v>368</v>
      </c>
      <c r="F719" s="257">
        <v>661</v>
      </c>
      <c r="G719" s="258" t="s">
        <v>315</v>
      </c>
      <c r="H719" s="259"/>
      <c r="I719" s="260">
        <f t="shared" si="26"/>
        <v>634.6</v>
      </c>
      <c r="J719" s="261" t="s">
        <v>315</v>
      </c>
      <c r="K719" s="262">
        <v>1</v>
      </c>
      <c r="L719" s="263" t="s">
        <v>316</v>
      </c>
      <c r="M719" s="264">
        <v>0</v>
      </c>
      <c r="N719" s="263" t="s">
        <v>317</v>
      </c>
      <c r="O719" s="265">
        <v>0</v>
      </c>
      <c r="P719" s="266" t="s">
        <v>318</v>
      </c>
      <c r="Q719" s="254" t="s">
        <v>319</v>
      </c>
      <c r="R719" s="254" t="s">
        <v>1787</v>
      </c>
      <c r="S719" s="254" t="s">
        <v>324</v>
      </c>
      <c r="T719" s="254"/>
      <c r="U719" s="254" t="s">
        <v>1782</v>
      </c>
      <c r="V719" s="254" t="s">
        <v>344</v>
      </c>
      <c r="W719" s="254" t="s">
        <v>1786</v>
      </c>
      <c r="AD719" s="164">
        <v>41</v>
      </c>
      <c r="AE719" s="163">
        <v>716</v>
      </c>
    </row>
    <row r="720" spans="1:31" ht="12" customHeight="1">
      <c r="A720" s="254" t="s">
        <v>1814</v>
      </c>
      <c r="B720" s="254" t="s">
        <v>1778</v>
      </c>
      <c r="C720" s="255" t="s">
        <v>1815</v>
      </c>
      <c r="D720" s="255" t="s">
        <v>1780</v>
      </c>
      <c r="E720" s="256" t="s">
        <v>368</v>
      </c>
      <c r="F720" s="257">
        <v>668.5</v>
      </c>
      <c r="G720" s="258" t="s">
        <v>315</v>
      </c>
      <c r="H720" s="259"/>
      <c r="I720" s="260">
        <f t="shared" si="26"/>
        <v>641.79999999999995</v>
      </c>
      <c r="J720" s="261" t="s">
        <v>315</v>
      </c>
      <c r="K720" s="262">
        <v>1</v>
      </c>
      <c r="L720" s="263" t="s">
        <v>316</v>
      </c>
      <c r="M720" s="264">
        <v>0</v>
      </c>
      <c r="N720" s="263" t="s">
        <v>317</v>
      </c>
      <c r="O720" s="265">
        <v>0</v>
      </c>
      <c r="P720" s="266" t="s">
        <v>318</v>
      </c>
      <c r="Q720" s="254" t="s">
        <v>349</v>
      </c>
      <c r="R720" s="254" t="s">
        <v>1787</v>
      </c>
      <c r="S720" s="254" t="s">
        <v>324</v>
      </c>
      <c r="T720" s="254"/>
      <c r="U720" s="254" t="s">
        <v>1782</v>
      </c>
      <c r="V720" s="254" t="s">
        <v>344</v>
      </c>
      <c r="W720" s="254" t="s">
        <v>1786</v>
      </c>
      <c r="AD720" s="164">
        <v>42</v>
      </c>
      <c r="AE720" s="163">
        <v>717</v>
      </c>
    </row>
    <row r="721" spans="1:31" ht="12" customHeight="1">
      <c r="A721" s="254" t="s">
        <v>1822</v>
      </c>
      <c r="B721" s="254" t="s">
        <v>1823</v>
      </c>
      <c r="C721" s="255" t="s">
        <v>1824</v>
      </c>
      <c r="D721" s="255" t="s">
        <v>1780</v>
      </c>
      <c r="E721" s="256" t="s">
        <v>368</v>
      </c>
      <c r="F721" s="257">
        <v>1054.5</v>
      </c>
      <c r="G721" s="258" t="s">
        <v>315</v>
      </c>
      <c r="H721" s="259"/>
      <c r="I721" s="260">
        <f t="shared" si="26"/>
        <v>1012.3</v>
      </c>
      <c r="J721" s="261" t="s">
        <v>315</v>
      </c>
      <c r="K721" s="262">
        <v>1</v>
      </c>
      <c r="L721" s="263" t="s">
        <v>316</v>
      </c>
      <c r="M721" s="264">
        <v>0</v>
      </c>
      <c r="N721" s="263" t="s">
        <v>317</v>
      </c>
      <c r="O721" s="265">
        <v>0</v>
      </c>
      <c r="P721" s="266" t="s">
        <v>318</v>
      </c>
      <c r="Q721" s="254" t="s">
        <v>339</v>
      </c>
      <c r="R721" s="254" t="s">
        <v>1825</v>
      </c>
      <c r="S721" s="254" t="s">
        <v>324</v>
      </c>
      <c r="T721" s="254"/>
      <c r="U721" s="254" t="s">
        <v>1782</v>
      </c>
      <c r="V721" s="254" t="s">
        <v>320</v>
      </c>
      <c r="W721" s="254" t="s">
        <v>1781</v>
      </c>
      <c r="AD721" s="164">
        <v>5</v>
      </c>
      <c r="AE721" s="163">
        <v>718</v>
      </c>
    </row>
    <row r="722" spans="1:31" ht="12" customHeight="1">
      <c r="A722" s="254" t="s">
        <v>1832</v>
      </c>
      <c r="B722" s="254" t="s">
        <v>1823</v>
      </c>
      <c r="C722" s="255" t="s">
        <v>1833</v>
      </c>
      <c r="D722" s="255" t="s">
        <v>1780</v>
      </c>
      <c r="E722" s="256" t="s">
        <v>368</v>
      </c>
      <c r="F722" s="257">
        <v>1065.4000000000001</v>
      </c>
      <c r="G722" s="258" t="s">
        <v>315</v>
      </c>
      <c r="H722" s="259"/>
      <c r="I722" s="260">
        <f t="shared" si="26"/>
        <v>1022.8</v>
      </c>
      <c r="J722" s="261" t="s">
        <v>315</v>
      </c>
      <c r="K722" s="262">
        <v>1</v>
      </c>
      <c r="L722" s="263" t="s">
        <v>316</v>
      </c>
      <c r="M722" s="264">
        <v>0</v>
      </c>
      <c r="N722" s="263" t="s">
        <v>317</v>
      </c>
      <c r="O722" s="265">
        <v>0</v>
      </c>
      <c r="P722" s="266" t="s">
        <v>318</v>
      </c>
      <c r="Q722" s="254" t="s">
        <v>319</v>
      </c>
      <c r="R722" s="254" t="s">
        <v>1825</v>
      </c>
      <c r="S722" s="254" t="s">
        <v>324</v>
      </c>
      <c r="T722" s="254"/>
      <c r="U722" s="254" t="s">
        <v>1782</v>
      </c>
      <c r="V722" s="254" t="s">
        <v>320</v>
      </c>
      <c r="W722" s="254" t="s">
        <v>1781</v>
      </c>
      <c r="AD722" s="164">
        <v>6</v>
      </c>
      <c r="AE722" s="163">
        <v>719</v>
      </c>
    </row>
    <row r="723" spans="1:31" ht="12" customHeight="1">
      <c r="A723" s="254" t="s">
        <v>1838</v>
      </c>
      <c r="B723" s="254" t="s">
        <v>1823</v>
      </c>
      <c r="C723" s="255" t="s">
        <v>1839</v>
      </c>
      <c r="D723" s="255" t="s">
        <v>1780</v>
      </c>
      <c r="E723" s="256" t="s">
        <v>368</v>
      </c>
      <c r="F723" s="257">
        <v>1082.5</v>
      </c>
      <c r="G723" s="258" t="s">
        <v>315</v>
      </c>
      <c r="H723" s="259"/>
      <c r="I723" s="260">
        <f t="shared" si="26"/>
        <v>1039.2</v>
      </c>
      <c r="J723" s="261" t="s">
        <v>315</v>
      </c>
      <c r="K723" s="262">
        <v>1</v>
      </c>
      <c r="L723" s="263" t="s">
        <v>316</v>
      </c>
      <c r="M723" s="264">
        <v>0</v>
      </c>
      <c r="N723" s="263" t="s">
        <v>317</v>
      </c>
      <c r="O723" s="265">
        <v>0</v>
      </c>
      <c r="P723" s="266" t="s">
        <v>318</v>
      </c>
      <c r="Q723" s="254" t="s">
        <v>349</v>
      </c>
      <c r="R723" s="254" t="s">
        <v>1825</v>
      </c>
      <c r="S723" s="254" t="s">
        <v>324</v>
      </c>
      <c r="T723" s="254"/>
      <c r="U723" s="254" t="s">
        <v>1782</v>
      </c>
      <c r="V723" s="254" t="s">
        <v>320</v>
      </c>
      <c r="W723" s="254" t="s">
        <v>1781</v>
      </c>
      <c r="AD723" s="164">
        <v>7</v>
      </c>
      <c r="AE723" s="163">
        <v>720</v>
      </c>
    </row>
    <row r="724" spans="1:31" ht="12" customHeight="1">
      <c r="A724" s="254" t="s">
        <v>1829</v>
      </c>
      <c r="B724" s="254" t="s">
        <v>1823</v>
      </c>
      <c r="C724" s="255" t="s">
        <v>1830</v>
      </c>
      <c r="D724" s="255" t="s">
        <v>1780</v>
      </c>
      <c r="E724" s="256" t="s">
        <v>368</v>
      </c>
      <c r="F724" s="257">
        <v>444.3</v>
      </c>
      <c r="G724" s="258" t="s">
        <v>315</v>
      </c>
      <c r="H724" s="259"/>
      <c r="I724" s="260">
        <f t="shared" si="26"/>
        <v>426.5</v>
      </c>
      <c r="J724" s="261" t="s">
        <v>315</v>
      </c>
      <c r="K724" s="262">
        <v>1</v>
      </c>
      <c r="L724" s="263" t="s">
        <v>316</v>
      </c>
      <c r="M724" s="264">
        <v>0</v>
      </c>
      <c r="N724" s="263" t="s">
        <v>317</v>
      </c>
      <c r="O724" s="265">
        <v>0</v>
      </c>
      <c r="P724" s="266" t="s">
        <v>318</v>
      </c>
      <c r="Q724" s="254" t="s">
        <v>339</v>
      </c>
      <c r="R724" s="254" t="s">
        <v>1825</v>
      </c>
      <c r="S724" s="254" t="s">
        <v>324</v>
      </c>
      <c r="T724" s="254"/>
      <c r="U724" s="254" t="s">
        <v>1782</v>
      </c>
      <c r="V724" s="254" t="s">
        <v>320</v>
      </c>
      <c r="W724" s="254" t="s">
        <v>1831</v>
      </c>
      <c r="AD724" s="164">
        <v>10</v>
      </c>
      <c r="AE724" s="163">
        <v>721</v>
      </c>
    </row>
    <row r="725" spans="1:31" ht="12" customHeight="1">
      <c r="A725" s="254" t="s">
        <v>1836</v>
      </c>
      <c r="B725" s="254" t="s">
        <v>1823</v>
      </c>
      <c r="C725" s="255" t="s">
        <v>1837</v>
      </c>
      <c r="D725" s="255" t="s">
        <v>1780</v>
      </c>
      <c r="E725" s="256" t="s">
        <v>368</v>
      </c>
      <c r="F725" s="257">
        <v>451.1</v>
      </c>
      <c r="G725" s="258" t="s">
        <v>315</v>
      </c>
      <c r="H725" s="259"/>
      <c r="I725" s="260">
        <f t="shared" si="26"/>
        <v>433.1</v>
      </c>
      <c r="J725" s="261" t="s">
        <v>315</v>
      </c>
      <c r="K725" s="262">
        <v>1</v>
      </c>
      <c r="L725" s="263" t="s">
        <v>316</v>
      </c>
      <c r="M725" s="264">
        <v>0</v>
      </c>
      <c r="N725" s="263" t="s">
        <v>317</v>
      </c>
      <c r="O725" s="265">
        <v>0</v>
      </c>
      <c r="P725" s="266" t="s">
        <v>318</v>
      </c>
      <c r="Q725" s="254" t="s">
        <v>319</v>
      </c>
      <c r="R725" s="254" t="s">
        <v>1825</v>
      </c>
      <c r="S725" s="254" t="s">
        <v>324</v>
      </c>
      <c r="T725" s="254"/>
      <c r="U725" s="254" t="s">
        <v>1782</v>
      </c>
      <c r="V725" s="254" t="s">
        <v>320</v>
      </c>
      <c r="W725" s="254" t="s">
        <v>1831</v>
      </c>
      <c r="AD725" s="164">
        <v>11</v>
      </c>
      <c r="AE725" s="163">
        <v>722</v>
      </c>
    </row>
    <row r="726" spans="1:31" ht="12" customHeight="1">
      <c r="A726" s="254" t="s">
        <v>1842</v>
      </c>
      <c r="B726" s="254" t="s">
        <v>1823</v>
      </c>
      <c r="C726" s="255" t="s">
        <v>1843</v>
      </c>
      <c r="D726" s="255" t="s">
        <v>1780</v>
      </c>
      <c r="E726" s="256" t="s">
        <v>368</v>
      </c>
      <c r="F726" s="257">
        <v>459.5</v>
      </c>
      <c r="G726" s="258" t="s">
        <v>315</v>
      </c>
      <c r="H726" s="259"/>
      <c r="I726" s="260">
        <f t="shared" si="26"/>
        <v>441.1</v>
      </c>
      <c r="J726" s="261" t="s">
        <v>315</v>
      </c>
      <c r="K726" s="262">
        <v>1</v>
      </c>
      <c r="L726" s="263" t="s">
        <v>316</v>
      </c>
      <c r="M726" s="264">
        <v>0</v>
      </c>
      <c r="N726" s="263" t="s">
        <v>317</v>
      </c>
      <c r="O726" s="265">
        <v>0</v>
      </c>
      <c r="P726" s="266" t="s">
        <v>318</v>
      </c>
      <c r="Q726" s="254" t="s">
        <v>349</v>
      </c>
      <c r="R726" s="254" t="s">
        <v>1825</v>
      </c>
      <c r="S726" s="254" t="s">
        <v>324</v>
      </c>
      <c r="T726" s="254"/>
      <c r="U726" s="254" t="s">
        <v>1782</v>
      </c>
      <c r="V726" s="254" t="s">
        <v>320</v>
      </c>
      <c r="W726" s="254" t="s">
        <v>1831</v>
      </c>
      <c r="AD726" s="164">
        <v>12</v>
      </c>
      <c r="AE726" s="163">
        <v>723</v>
      </c>
    </row>
    <row r="727" spans="1:31" ht="12" customHeight="1">
      <c r="A727" s="254" t="s">
        <v>1826</v>
      </c>
      <c r="B727" s="254" t="s">
        <v>1823</v>
      </c>
      <c r="C727" s="255" t="s">
        <v>1827</v>
      </c>
      <c r="D727" s="255" t="s">
        <v>1780</v>
      </c>
      <c r="E727" s="256" t="s">
        <v>368</v>
      </c>
      <c r="F727" s="257">
        <v>628.9</v>
      </c>
      <c r="G727" s="258" t="s">
        <v>315</v>
      </c>
      <c r="H727" s="259"/>
      <c r="I727" s="260">
        <f t="shared" si="26"/>
        <v>603.70000000000005</v>
      </c>
      <c r="J727" s="261" t="s">
        <v>315</v>
      </c>
      <c r="K727" s="262">
        <v>1</v>
      </c>
      <c r="L727" s="263" t="s">
        <v>316</v>
      </c>
      <c r="M727" s="264">
        <v>0</v>
      </c>
      <c r="N727" s="263" t="s">
        <v>317</v>
      </c>
      <c r="O727" s="265">
        <v>0</v>
      </c>
      <c r="P727" s="266" t="s">
        <v>318</v>
      </c>
      <c r="Q727" s="254" t="s">
        <v>339</v>
      </c>
      <c r="R727" s="254" t="s">
        <v>1825</v>
      </c>
      <c r="S727" s="254" t="s">
        <v>324</v>
      </c>
      <c r="T727" s="254"/>
      <c r="U727" s="254" t="s">
        <v>1782</v>
      </c>
      <c r="V727" s="254" t="s">
        <v>320</v>
      </c>
      <c r="W727" s="254" t="s">
        <v>1828</v>
      </c>
      <c r="AD727" s="164">
        <v>15</v>
      </c>
      <c r="AE727" s="163">
        <v>724</v>
      </c>
    </row>
    <row r="728" spans="1:31" ht="12" customHeight="1">
      <c r="A728" s="254" t="s">
        <v>1834</v>
      </c>
      <c r="B728" s="254" t="s">
        <v>1823</v>
      </c>
      <c r="C728" s="255" t="s">
        <v>1835</v>
      </c>
      <c r="D728" s="255" t="s">
        <v>1780</v>
      </c>
      <c r="E728" s="256" t="s">
        <v>368</v>
      </c>
      <c r="F728" s="257">
        <v>633.29999999999995</v>
      </c>
      <c r="G728" s="258" t="s">
        <v>315</v>
      </c>
      <c r="H728" s="259"/>
      <c r="I728" s="260">
        <f t="shared" si="26"/>
        <v>608</v>
      </c>
      <c r="J728" s="261" t="s">
        <v>315</v>
      </c>
      <c r="K728" s="262">
        <v>1</v>
      </c>
      <c r="L728" s="263" t="s">
        <v>316</v>
      </c>
      <c r="M728" s="264">
        <v>0</v>
      </c>
      <c r="N728" s="263" t="s">
        <v>317</v>
      </c>
      <c r="O728" s="265">
        <v>0</v>
      </c>
      <c r="P728" s="266" t="s">
        <v>318</v>
      </c>
      <c r="Q728" s="254" t="s">
        <v>319</v>
      </c>
      <c r="R728" s="254" t="s">
        <v>1825</v>
      </c>
      <c r="S728" s="254" t="s">
        <v>324</v>
      </c>
      <c r="T728" s="254"/>
      <c r="U728" s="254" t="s">
        <v>1782</v>
      </c>
      <c r="V728" s="254" t="s">
        <v>320</v>
      </c>
      <c r="W728" s="254" t="s">
        <v>1828</v>
      </c>
      <c r="AD728" s="164">
        <v>16</v>
      </c>
      <c r="AE728" s="163">
        <v>725</v>
      </c>
    </row>
    <row r="729" spans="1:31" ht="12" customHeight="1">
      <c r="A729" s="254" t="s">
        <v>1840</v>
      </c>
      <c r="B729" s="254" t="s">
        <v>1823</v>
      </c>
      <c r="C729" s="255" t="s">
        <v>1841</v>
      </c>
      <c r="D729" s="255" t="s">
        <v>1780</v>
      </c>
      <c r="E729" s="256" t="s">
        <v>368</v>
      </c>
      <c r="F729" s="257">
        <v>639.20000000000005</v>
      </c>
      <c r="G729" s="258" t="s">
        <v>315</v>
      </c>
      <c r="H729" s="259"/>
      <c r="I729" s="260">
        <f t="shared" si="26"/>
        <v>613.6</v>
      </c>
      <c r="J729" s="261" t="s">
        <v>315</v>
      </c>
      <c r="K729" s="262">
        <v>1</v>
      </c>
      <c r="L729" s="263" t="s">
        <v>316</v>
      </c>
      <c r="M729" s="264">
        <v>0</v>
      </c>
      <c r="N729" s="263" t="s">
        <v>317</v>
      </c>
      <c r="O729" s="265">
        <v>0</v>
      </c>
      <c r="P729" s="266" t="s">
        <v>318</v>
      </c>
      <c r="Q729" s="254" t="s">
        <v>349</v>
      </c>
      <c r="R729" s="254" t="s">
        <v>1825</v>
      </c>
      <c r="S729" s="254" t="s">
        <v>324</v>
      </c>
      <c r="T729" s="254"/>
      <c r="U729" s="254" t="s">
        <v>1782</v>
      </c>
      <c r="V729" s="254" t="s">
        <v>320</v>
      </c>
      <c r="W729" s="254" t="s">
        <v>1828</v>
      </c>
      <c r="AD729" s="164">
        <v>17</v>
      </c>
      <c r="AE729" s="163">
        <v>726</v>
      </c>
    </row>
    <row r="730" spans="1:31" ht="12" customHeight="1">
      <c r="A730" s="254" t="s">
        <v>1844</v>
      </c>
      <c r="B730" s="254" t="s">
        <v>1845</v>
      </c>
      <c r="C730" s="255" t="s">
        <v>1846</v>
      </c>
      <c r="D730" s="255" t="s">
        <v>1780</v>
      </c>
      <c r="E730" s="256" t="s">
        <v>368</v>
      </c>
      <c r="F730" s="257">
        <v>1203.4000000000001</v>
      </c>
      <c r="G730" s="258" t="s">
        <v>315</v>
      </c>
      <c r="H730" s="259"/>
      <c r="I730" s="260">
        <f t="shared" si="26"/>
        <v>1155.3</v>
      </c>
      <c r="J730" s="261" t="s">
        <v>315</v>
      </c>
      <c r="K730" s="262">
        <v>1</v>
      </c>
      <c r="L730" s="263" t="s">
        <v>316</v>
      </c>
      <c r="M730" s="264">
        <v>0</v>
      </c>
      <c r="N730" s="263" t="s">
        <v>317</v>
      </c>
      <c r="O730" s="265">
        <v>0</v>
      </c>
      <c r="P730" s="266" t="s">
        <v>318</v>
      </c>
      <c r="Q730" s="254" t="s">
        <v>339</v>
      </c>
      <c r="R730" s="254" t="s">
        <v>1848</v>
      </c>
      <c r="S730" s="254" t="s">
        <v>324</v>
      </c>
      <c r="T730" s="254"/>
      <c r="U730" s="254" t="s">
        <v>1782</v>
      </c>
      <c r="V730" s="254" t="s">
        <v>320</v>
      </c>
      <c r="W730" s="254" t="s">
        <v>1847</v>
      </c>
      <c r="AD730" s="164">
        <v>5</v>
      </c>
      <c r="AE730" s="163">
        <v>727</v>
      </c>
    </row>
    <row r="731" spans="1:31" ht="12" customHeight="1">
      <c r="A731" s="254" t="s">
        <v>1854</v>
      </c>
      <c r="B731" s="254" t="s">
        <v>1845</v>
      </c>
      <c r="C731" s="255" t="s">
        <v>1855</v>
      </c>
      <c r="D731" s="255" t="s">
        <v>1780</v>
      </c>
      <c r="E731" s="256" t="s">
        <v>368</v>
      </c>
      <c r="F731" s="257">
        <v>1220.5</v>
      </c>
      <c r="G731" s="258" t="s">
        <v>315</v>
      </c>
      <c r="H731" s="259"/>
      <c r="I731" s="260">
        <f t="shared" si="26"/>
        <v>1171.7</v>
      </c>
      <c r="J731" s="261" t="s">
        <v>315</v>
      </c>
      <c r="K731" s="262">
        <v>1</v>
      </c>
      <c r="L731" s="263" t="s">
        <v>316</v>
      </c>
      <c r="M731" s="264">
        <v>0</v>
      </c>
      <c r="N731" s="263" t="s">
        <v>317</v>
      </c>
      <c r="O731" s="265">
        <v>0</v>
      </c>
      <c r="P731" s="266" t="s">
        <v>318</v>
      </c>
      <c r="Q731" s="254" t="s">
        <v>319</v>
      </c>
      <c r="R731" s="254" t="s">
        <v>1848</v>
      </c>
      <c r="S731" s="254" t="s">
        <v>324</v>
      </c>
      <c r="T731" s="254"/>
      <c r="U731" s="254" t="s">
        <v>1782</v>
      </c>
      <c r="V731" s="254" t="s">
        <v>320</v>
      </c>
      <c r="W731" s="254" t="s">
        <v>1847</v>
      </c>
      <c r="AD731" s="164">
        <v>6</v>
      </c>
      <c r="AE731" s="163">
        <v>728</v>
      </c>
    </row>
    <row r="732" spans="1:31" ht="12" customHeight="1">
      <c r="A732" s="254" t="s">
        <v>1860</v>
      </c>
      <c r="B732" s="254" t="s">
        <v>1845</v>
      </c>
      <c r="C732" s="255" t="s">
        <v>1861</v>
      </c>
      <c r="D732" s="255" t="s">
        <v>1780</v>
      </c>
      <c r="E732" s="256" t="s">
        <v>368</v>
      </c>
      <c r="F732" s="257">
        <v>1238.9000000000001</v>
      </c>
      <c r="G732" s="258" t="s">
        <v>315</v>
      </c>
      <c r="H732" s="259"/>
      <c r="I732" s="260">
        <f t="shared" si="26"/>
        <v>1189.3</v>
      </c>
      <c r="J732" s="261" t="s">
        <v>315</v>
      </c>
      <c r="K732" s="262">
        <v>1</v>
      </c>
      <c r="L732" s="263" t="s">
        <v>316</v>
      </c>
      <c r="M732" s="264">
        <v>0</v>
      </c>
      <c r="N732" s="263" t="s">
        <v>317</v>
      </c>
      <c r="O732" s="265">
        <v>0</v>
      </c>
      <c r="P732" s="266" t="s">
        <v>318</v>
      </c>
      <c r="Q732" s="254" t="s">
        <v>349</v>
      </c>
      <c r="R732" s="254" t="s">
        <v>1848</v>
      </c>
      <c r="S732" s="254" t="s">
        <v>324</v>
      </c>
      <c r="T732" s="254"/>
      <c r="U732" s="254" t="s">
        <v>1782</v>
      </c>
      <c r="V732" s="254" t="s">
        <v>320</v>
      </c>
      <c r="W732" s="254" t="s">
        <v>1847</v>
      </c>
      <c r="AD732" s="164">
        <v>7</v>
      </c>
      <c r="AE732" s="163">
        <v>729</v>
      </c>
    </row>
    <row r="733" spans="1:31" ht="12" customHeight="1">
      <c r="A733" s="254" t="s">
        <v>1851</v>
      </c>
      <c r="B733" s="254" t="s">
        <v>1845</v>
      </c>
      <c r="C733" s="255" t="s">
        <v>1852</v>
      </c>
      <c r="D733" s="255" t="s">
        <v>1780</v>
      </c>
      <c r="E733" s="256" t="s">
        <v>368</v>
      </c>
      <c r="F733" s="257">
        <v>587.1</v>
      </c>
      <c r="G733" s="258" t="s">
        <v>315</v>
      </c>
      <c r="H733" s="259"/>
      <c r="I733" s="260">
        <f t="shared" si="26"/>
        <v>563.6</v>
      </c>
      <c r="J733" s="261" t="s">
        <v>315</v>
      </c>
      <c r="K733" s="262">
        <v>1</v>
      </c>
      <c r="L733" s="263" t="s">
        <v>316</v>
      </c>
      <c r="M733" s="264">
        <v>0</v>
      </c>
      <c r="N733" s="263" t="s">
        <v>317</v>
      </c>
      <c r="O733" s="265">
        <v>0</v>
      </c>
      <c r="P733" s="266" t="s">
        <v>318</v>
      </c>
      <c r="Q733" s="254" t="s">
        <v>339</v>
      </c>
      <c r="R733" s="254" t="s">
        <v>1848</v>
      </c>
      <c r="S733" s="254" t="s">
        <v>324</v>
      </c>
      <c r="T733" s="254"/>
      <c r="U733" s="254" t="s">
        <v>1782</v>
      </c>
      <c r="V733" s="254" t="s">
        <v>320</v>
      </c>
      <c r="W733" s="254" t="s">
        <v>1853</v>
      </c>
      <c r="AD733" s="164">
        <v>10</v>
      </c>
      <c r="AE733" s="163">
        <v>730</v>
      </c>
    </row>
    <row r="734" spans="1:31" ht="12" customHeight="1">
      <c r="A734" s="254" t="s">
        <v>1858</v>
      </c>
      <c r="B734" s="254" t="s">
        <v>1845</v>
      </c>
      <c r="C734" s="255" t="s">
        <v>1859</v>
      </c>
      <c r="D734" s="255" t="s">
        <v>1780</v>
      </c>
      <c r="E734" s="256" t="s">
        <v>368</v>
      </c>
      <c r="F734" s="257">
        <v>599.6</v>
      </c>
      <c r="G734" s="258" t="s">
        <v>315</v>
      </c>
      <c r="H734" s="259"/>
      <c r="I734" s="260">
        <f t="shared" si="26"/>
        <v>575.6</v>
      </c>
      <c r="J734" s="261" t="s">
        <v>315</v>
      </c>
      <c r="K734" s="262">
        <v>1</v>
      </c>
      <c r="L734" s="263" t="s">
        <v>316</v>
      </c>
      <c r="M734" s="264">
        <v>0</v>
      </c>
      <c r="N734" s="263" t="s">
        <v>317</v>
      </c>
      <c r="O734" s="265">
        <v>0</v>
      </c>
      <c r="P734" s="266" t="s">
        <v>318</v>
      </c>
      <c r="Q734" s="254" t="s">
        <v>319</v>
      </c>
      <c r="R734" s="254" t="s">
        <v>1848</v>
      </c>
      <c r="S734" s="254" t="s">
        <v>324</v>
      </c>
      <c r="T734" s="254"/>
      <c r="U734" s="254" t="s">
        <v>1782</v>
      </c>
      <c r="V734" s="254" t="s">
        <v>320</v>
      </c>
      <c r="W734" s="254" t="s">
        <v>1853</v>
      </c>
      <c r="AD734" s="164">
        <v>11</v>
      </c>
      <c r="AE734" s="163">
        <v>731</v>
      </c>
    </row>
    <row r="735" spans="1:31" ht="12" customHeight="1">
      <c r="A735" s="254" t="s">
        <v>1864</v>
      </c>
      <c r="B735" s="254" t="s">
        <v>1845</v>
      </c>
      <c r="C735" s="255" t="s">
        <v>1865</v>
      </c>
      <c r="D735" s="255" t="s">
        <v>1780</v>
      </c>
      <c r="E735" s="256" t="s">
        <v>368</v>
      </c>
      <c r="F735" s="257">
        <v>612</v>
      </c>
      <c r="G735" s="258" t="s">
        <v>315</v>
      </c>
      <c r="H735" s="259"/>
      <c r="I735" s="260">
        <f t="shared" si="26"/>
        <v>587.5</v>
      </c>
      <c r="J735" s="261" t="s">
        <v>315</v>
      </c>
      <c r="K735" s="262">
        <v>1</v>
      </c>
      <c r="L735" s="263" t="s">
        <v>316</v>
      </c>
      <c r="M735" s="264">
        <v>0</v>
      </c>
      <c r="N735" s="263" t="s">
        <v>317</v>
      </c>
      <c r="O735" s="265">
        <v>0</v>
      </c>
      <c r="P735" s="266" t="s">
        <v>318</v>
      </c>
      <c r="Q735" s="254" t="s">
        <v>349</v>
      </c>
      <c r="R735" s="254" t="s">
        <v>1848</v>
      </c>
      <c r="S735" s="254" t="s">
        <v>324</v>
      </c>
      <c r="T735" s="254"/>
      <c r="U735" s="254" t="s">
        <v>1782</v>
      </c>
      <c r="V735" s="254" t="s">
        <v>320</v>
      </c>
      <c r="W735" s="254" t="s">
        <v>1853</v>
      </c>
      <c r="AD735" s="164">
        <v>12</v>
      </c>
      <c r="AE735" s="163">
        <v>732</v>
      </c>
    </row>
    <row r="736" spans="1:31" ht="12" customHeight="1">
      <c r="A736" s="254" t="s">
        <v>1849</v>
      </c>
      <c r="B736" s="254" t="s">
        <v>1845</v>
      </c>
      <c r="C736" s="255" t="s">
        <v>1850</v>
      </c>
      <c r="D736" s="255" t="s">
        <v>1780</v>
      </c>
      <c r="E736" s="256" t="s">
        <v>368</v>
      </c>
      <c r="F736" s="257">
        <v>628.9</v>
      </c>
      <c r="G736" s="258" t="s">
        <v>315</v>
      </c>
      <c r="H736" s="259"/>
      <c r="I736" s="260">
        <f t="shared" si="26"/>
        <v>603.70000000000005</v>
      </c>
      <c r="J736" s="261" t="s">
        <v>315</v>
      </c>
      <c r="K736" s="262">
        <v>1</v>
      </c>
      <c r="L736" s="263" t="s">
        <v>316</v>
      </c>
      <c r="M736" s="264">
        <v>0</v>
      </c>
      <c r="N736" s="263" t="s">
        <v>317</v>
      </c>
      <c r="O736" s="265">
        <v>0</v>
      </c>
      <c r="P736" s="266" t="s">
        <v>318</v>
      </c>
      <c r="Q736" s="254" t="s">
        <v>339</v>
      </c>
      <c r="R736" s="254" t="s">
        <v>1848</v>
      </c>
      <c r="S736" s="254" t="s">
        <v>324</v>
      </c>
      <c r="T736" s="254"/>
      <c r="U736" s="254" t="s">
        <v>1782</v>
      </c>
      <c r="V736" s="254" t="s">
        <v>320</v>
      </c>
      <c r="W736" s="254" t="s">
        <v>1828</v>
      </c>
      <c r="AD736" s="164">
        <v>15</v>
      </c>
      <c r="AE736" s="163">
        <v>733</v>
      </c>
    </row>
    <row r="737" spans="1:31" ht="12" customHeight="1">
      <c r="A737" s="254" t="s">
        <v>1856</v>
      </c>
      <c r="B737" s="254" t="s">
        <v>1845</v>
      </c>
      <c r="C737" s="255" t="s">
        <v>1857</v>
      </c>
      <c r="D737" s="255" t="s">
        <v>1780</v>
      </c>
      <c r="E737" s="256" t="s">
        <v>368</v>
      </c>
      <c r="F737" s="257">
        <v>633.29999999999995</v>
      </c>
      <c r="G737" s="258" t="s">
        <v>315</v>
      </c>
      <c r="H737" s="259"/>
      <c r="I737" s="260">
        <f t="shared" ref="I737:I800" si="27">ROUND(IF(F737&gt;0,+F737*(100-I$2)/100,""),1)</f>
        <v>608</v>
      </c>
      <c r="J737" s="261" t="s">
        <v>315</v>
      </c>
      <c r="K737" s="262">
        <v>1</v>
      </c>
      <c r="L737" s="263" t="s">
        <v>316</v>
      </c>
      <c r="M737" s="264">
        <v>0</v>
      </c>
      <c r="N737" s="263" t="s">
        <v>317</v>
      </c>
      <c r="O737" s="265">
        <v>0</v>
      </c>
      <c r="P737" s="266" t="s">
        <v>318</v>
      </c>
      <c r="Q737" s="254" t="s">
        <v>319</v>
      </c>
      <c r="R737" s="254" t="s">
        <v>1848</v>
      </c>
      <c r="S737" s="254" t="s">
        <v>324</v>
      </c>
      <c r="T737" s="254"/>
      <c r="U737" s="254" t="s">
        <v>1782</v>
      </c>
      <c r="V737" s="254" t="s">
        <v>320</v>
      </c>
      <c r="W737" s="254" t="s">
        <v>1828</v>
      </c>
      <c r="AD737" s="164">
        <v>16</v>
      </c>
      <c r="AE737" s="163">
        <v>734</v>
      </c>
    </row>
    <row r="738" spans="1:31" ht="12" customHeight="1">
      <c r="A738" s="254" t="s">
        <v>1862</v>
      </c>
      <c r="B738" s="254" t="s">
        <v>1845</v>
      </c>
      <c r="C738" s="255" t="s">
        <v>1863</v>
      </c>
      <c r="D738" s="255" t="s">
        <v>1780</v>
      </c>
      <c r="E738" s="256" t="s">
        <v>368</v>
      </c>
      <c r="F738" s="257">
        <v>639.20000000000005</v>
      </c>
      <c r="G738" s="258" t="s">
        <v>315</v>
      </c>
      <c r="H738" s="259"/>
      <c r="I738" s="260">
        <f t="shared" si="27"/>
        <v>613.6</v>
      </c>
      <c r="J738" s="261" t="s">
        <v>315</v>
      </c>
      <c r="K738" s="262">
        <v>1</v>
      </c>
      <c r="L738" s="263" t="s">
        <v>316</v>
      </c>
      <c r="M738" s="264">
        <v>0</v>
      </c>
      <c r="N738" s="263" t="s">
        <v>317</v>
      </c>
      <c r="O738" s="265">
        <v>0</v>
      </c>
      <c r="P738" s="266" t="s">
        <v>318</v>
      </c>
      <c r="Q738" s="254" t="s">
        <v>349</v>
      </c>
      <c r="R738" s="254" t="s">
        <v>1848</v>
      </c>
      <c r="S738" s="254" t="s">
        <v>324</v>
      </c>
      <c r="T738" s="254"/>
      <c r="U738" s="254" t="s">
        <v>1782</v>
      </c>
      <c r="V738" s="254" t="s">
        <v>320</v>
      </c>
      <c r="W738" s="254" t="s">
        <v>1828</v>
      </c>
      <c r="AD738" s="164">
        <v>17</v>
      </c>
      <c r="AE738" s="163">
        <v>735</v>
      </c>
    </row>
    <row r="739" spans="1:31" ht="12" customHeight="1">
      <c r="A739" s="254" t="s">
        <v>3072</v>
      </c>
      <c r="B739" s="254" t="s">
        <v>1867</v>
      </c>
      <c r="C739" s="255" t="s">
        <v>3073</v>
      </c>
      <c r="D739" s="255" t="s">
        <v>313</v>
      </c>
      <c r="E739" s="256" t="s">
        <v>371</v>
      </c>
      <c r="F739" s="257">
        <v>883.2</v>
      </c>
      <c r="G739" s="258" t="s">
        <v>315</v>
      </c>
      <c r="H739" s="259"/>
      <c r="I739" s="260">
        <f t="shared" si="27"/>
        <v>847.9</v>
      </c>
      <c r="J739" s="261" t="s">
        <v>315</v>
      </c>
      <c r="K739" s="262">
        <v>1</v>
      </c>
      <c r="L739" s="263" t="s">
        <v>316</v>
      </c>
      <c r="M739" s="264">
        <v>0</v>
      </c>
      <c r="N739" s="263" t="s">
        <v>317</v>
      </c>
      <c r="O739" s="265">
        <v>0</v>
      </c>
      <c r="P739" s="266" t="s">
        <v>318</v>
      </c>
      <c r="Q739" s="254" t="s">
        <v>319</v>
      </c>
      <c r="R739" s="254" t="s">
        <v>1870</v>
      </c>
      <c r="S739" s="254" t="s">
        <v>324</v>
      </c>
      <c r="T739" s="254"/>
      <c r="U739" s="254" t="s">
        <v>1307</v>
      </c>
      <c r="V739" s="254" t="s">
        <v>320</v>
      </c>
      <c r="W739" s="254" t="s">
        <v>1869</v>
      </c>
      <c r="AD739" s="164">
        <v>5</v>
      </c>
      <c r="AE739" s="163">
        <v>736</v>
      </c>
    </row>
    <row r="740" spans="1:31" ht="12" customHeight="1">
      <c r="A740" s="254" t="s">
        <v>1866</v>
      </c>
      <c r="B740" s="254" t="s">
        <v>1867</v>
      </c>
      <c r="C740" s="255" t="s">
        <v>1868</v>
      </c>
      <c r="D740" s="255" t="s">
        <v>313</v>
      </c>
      <c r="E740" s="256" t="s">
        <v>368</v>
      </c>
      <c r="F740" s="257">
        <v>866.7</v>
      </c>
      <c r="G740" s="258" t="s">
        <v>315</v>
      </c>
      <c r="H740" s="259"/>
      <c r="I740" s="260">
        <f t="shared" si="27"/>
        <v>832</v>
      </c>
      <c r="J740" s="261" t="s">
        <v>315</v>
      </c>
      <c r="K740" s="262">
        <v>1</v>
      </c>
      <c r="L740" s="263" t="s">
        <v>316</v>
      </c>
      <c r="M740" s="264">
        <v>0</v>
      </c>
      <c r="N740" s="263" t="s">
        <v>317</v>
      </c>
      <c r="O740" s="265">
        <v>0</v>
      </c>
      <c r="P740" s="266" t="s">
        <v>318</v>
      </c>
      <c r="Q740" s="254" t="s">
        <v>339</v>
      </c>
      <c r="R740" s="254" t="s">
        <v>1870</v>
      </c>
      <c r="S740" s="254" t="s">
        <v>324</v>
      </c>
      <c r="T740" s="254"/>
      <c r="U740" s="254" t="s">
        <v>1307</v>
      </c>
      <c r="V740" s="254" t="s">
        <v>320</v>
      </c>
      <c r="W740" s="254" t="s">
        <v>1869</v>
      </c>
      <c r="AD740" s="164">
        <v>10</v>
      </c>
      <c r="AE740" s="163">
        <v>737</v>
      </c>
    </row>
    <row r="741" spans="1:31" ht="12" customHeight="1">
      <c r="A741" s="254" t="s">
        <v>1871</v>
      </c>
      <c r="B741" s="254" t="s">
        <v>1867</v>
      </c>
      <c r="C741" s="255" t="s">
        <v>1872</v>
      </c>
      <c r="D741" s="255" t="s">
        <v>313</v>
      </c>
      <c r="E741" s="256" t="s">
        <v>368</v>
      </c>
      <c r="F741" s="257">
        <v>883.2</v>
      </c>
      <c r="G741" s="258" t="s">
        <v>315</v>
      </c>
      <c r="H741" s="259"/>
      <c r="I741" s="260">
        <f t="shared" si="27"/>
        <v>847.9</v>
      </c>
      <c r="J741" s="261" t="s">
        <v>315</v>
      </c>
      <c r="K741" s="262">
        <v>1</v>
      </c>
      <c r="L741" s="263" t="s">
        <v>316</v>
      </c>
      <c r="M741" s="264">
        <v>0</v>
      </c>
      <c r="N741" s="263" t="s">
        <v>317</v>
      </c>
      <c r="O741" s="265">
        <v>0</v>
      </c>
      <c r="P741" s="266" t="s">
        <v>318</v>
      </c>
      <c r="Q741" s="254" t="s">
        <v>319</v>
      </c>
      <c r="R741" s="254" t="s">
        <v>1870</v>
      </c>
      <c r="S741" s="254" t="s">
        <v>324</v>
      </c>
      <c r="T741" s="254"/>
      <c r="U741" s="254" t="s">
        <v>1307</v>
      </c>
      <c r="V741" s="254" t="s">
        <v>320</v>
      </c>
      <c r="W741" s="254" t="s">
        <v>1869</v>
      </c>
      <c r="AD741" s="164">
        <v>11</v>
      </c>
      <c r="AE741" s="163">
        <v>738</v>
      </c>
    </row>
    <row r="742" spans="1:31" ht="12" customHeight="1">
      <c r="A742" s="254" t="s">
        <v>1873</v>
      </c>
      <c r="B742" s="254" t="s">
        <v>1867</v>
      </c>
      <c r="C742" s="255" t="s">
        <v>1874</v>
      </c>
      <c r="D742" s="255" t="s">
        <v>313</v>
      </c>
      <c r="E742" s="256" t="s">
        <v>368</v>
      </c>
      <c r="F742" s="257">
        <v>904.1</v>
      </c>
      <c r="G742" s="258" t="s">
        <v>315</v>
      </c>
      <c r="H742" s="259"/>
      <c r="I742" s="260">
        <f t="shared" si="27"/>
        <v>867.9</v>
      </c>
      <c r="J742" s="261" t="s">
        <v>315</v>
      </c>
      <c r="K742" s="262">
        <v>1</v>
      </c>
      <c r="L742" s="263" t="s">
        <v>316</v>
      </c>
      <c r="M742" s="264">
        <v>0</v>
      </c>
      <c r="N742" s="263" t="s">
        <v>317</v>
      </c>
      <c r="O742" s="265">
        <v>0</v>
      </c>
      <c r="P742" s="266" t="s">
        <v>318</v>
      </c>
      <c r="Q742" s="254" t="s">
        <v>349</v>
      </c>
      <c r="R742" s="254" t="s">
        <v>1870</v>
      </c>
      <c r="S742" s="254" t="s">
        <v>324</v>
      </c>
      <c r="T742" s="254"/>
      <c r="U742" s="254" t="s">
        <v>1307</v>
      </c>
      <c r="V742" s="254" t="s">
        <v>320</v>
      </c>
      <c r="W742" s="254" t="s">
        <v>1869</v>
      </c>
      <c r="AD742" s="164">
        <v>12</v>
      </c>
      <c r="AE742" s="163">
        <v>739</v>
      </c>
    </row>
    <row r="743" spans="1:31" ht="12" customHeight="1">
      <c r="A743" s="254" t="s">
        <v>1875</v>
      </c>
      <c r="B743" s="254" t="s">
        <v>1876</v>
      </c>
      <c r="C743" s="255" t="s">
        <v>1877</v>
      </c>
      <c r="D743" s="255" t="s">
        <v>313</v>
      </c>
      <c r="E743" s="256" t="s">
        <v>371</v>
      </c>
      <c r="F743" s="257">
        <v>519</v>
      </c>
      <c r="G743" s="258" t="s">
        <v>315</v>
      </c>
      <c r="H743" s="259"/>
      <c r="I743" s="260">
        <f t="shared" si="27"/>
        <v>498.2</v>
      </c>
      <c r="J743" s="261" t="s">
        <v>315</v>
      </c>
      <c r="K743" s="262">
        <v>1</v>
      </c>
      <c r="L743" s="263" t="s">
        <v>316</v>
      </c>
      <c r="M743" s="264">
        <v>0</v>
      </c>
      <c r="N743" s="263" t="s">
        <v>317</v>
      </c>
      <c r="O743" s="265">
        <v>0</v>
      </c>
      <c r="P743" s="266" t="s">
        <v>318</v>
      </c>
      <c r="Q743" s="254" t="s">
        <v>339</v>
      </c>
      <c r="R743" s="254"/>
      <c r="S743" s="254" t="s">
        <v>324</v>
      </c>
      <c r="T743" s="254"/>
      <c r="U743" s="254" t="s">
        <v>1037</v>
      </c>
      <c r="V743" s="254" t="s">
        <v>320</v>
      </c>
      <c r="W743" s="254" t="s">
        <v>1878</v>
      </c>
      <c r="AD743" s="164">
        <v>5</v>
      </c>
      <c r="AE743" s="163">
        <v>740</v>
      </c>
    </row>
    <row r="744" spans="1:31" ht="12" customHeight="1">
      <c r="A744" s="254" t="s">
        <v>1881</v>
      </c>
      <c r="B744" s="254" t="s">
        <v>1876</v>
      </c>
      <c r="C744" s="255" t="s">
        <v>1882</v>
      </c>
      <c r="D744" s="255" t="s">
        <v>313</v>
      </c>
      <c r="E744" s="256" t="s">
        <v>371</v>
      </c>
      <c r="F744" s="257">
        <v>529.1</v>
      </c>
      <c r="G744" s="258" t="s">
        <v>315</v>
      </c>
      <c r="H744" s="259"/>
      <c r="I744" s="260">
        <f t="shared" si="27"/>
        <v>507.9</v>
      </c>
      <c r="J744" s="261" t="s">
        <v>315</v>
      </c>
      <c r="K744" s="262">
        <v>1</v>
      </c>
      <c r="L744" s="263" t="s">
        <v>316</v>
      </c>
      <c r="M744" s="264">
        <v>0</v>
      </c>
      <c r="N744" s="263" t="s">
        <v>317</v>
      </c>
      <c r="O744" s="265">
        <v>0</v>
      </c>
      <c r="P744" s="266" t="s">
        <v>318</v>
      </c>
      <c r="Q744" s="254" t="s">
        <v>319</v>
      </c>
      <c r="R744" s="254" t="s">
        <v>1758</v>
      </c>
      <c r="S744" s="254" t="s">
        <v>324</v>
      </c>
      <c r="T744" s="254"/>
      <c r="U744" s="254" t="s">
        <v>1307</v>
      </c>
      <c r="V744" s="254" t="s">
        <v>320</v>
      </c>
      <c r="W744" s="254" t="s">
        <v>1878</v>
      </c>
      <c r="AD744" s="164">
        <v>6</v>
      </c>
      <c r="AE744" s="163">
        <v>741</v>
      </c>
    </row>
    <row r="745" spans="1:31" ht="12" customHeight="1">
      <c r="A745" s="254" t="s">
        <v>1885</v>
      </c>
      <c r="B745" s="254" t="s">
        <v>1876</v>
      </c>
      <c r="C745" s="255" t="s">
        <v>1886</v>
      </c>
      <c r="D745" s="255" t="s">
        <v>313</v>
      </c>
      <c r="E745" s="256" t="s">
        <v>371</v>
      </c>
      <c r="F745" s="257">
        <v>541.5</v>
      </c>
      <c r="G745" s="258" t="s">
        <v>315</v>
      </c>
      <c r="H745" s="259"/>
      <c r="I745" s="260">
        <f t="shared" si="27"/>
        <v>519.79999999999995</v>
      </c>
      <c r="J745" s="261" t="s">
        <v>315</v>
      </c>
      <c r="K745" s="262">
        <v>1</v>
      </c>
      <c r="L745" s="263" t="s">
        <v>316</v>
      </c>
      <c r="M745" s="264">
        <v>0</v>
      </c>
      <c r="N745" s="263" t="s">
        <v>317</v>
      </c>
      <c r="O745" s="265">
        <v>0</v>
      </c>
      <c r="P745" s="266" t="s">
        <v>318</v>
      </c>
      <c r="Q745" s="254" t="s">
        <v>349</v>
      </c>
      <c r="R745" s="254"/>
      <c r="S745" s="254" t="s">
        <v>324</v>
      </c>
      <c r="T745" s="254"/>
      <c r="U745" s="254" t="s">
        <v>1037</v>
      </c>
      <c r="V745" s="254" t="s">
        <v>320</v>
      </c>
      <c r="W745" s="254" t="s">
        <v>1878</v>
      </c>
      <c r="AD745" s="164">
        <v>7</v>
      </c>
      <c r="AE745" s="163">
        <v>742</v>
      </c>
    </row>
    <row r="746" spans="1:31" ht="12" customHeight="1">
      <c r="A746" s="254" t="s">
        <v>1879</v>
      </c>
      <c r="B746" s="254" t="s">
        <v>1876</v>
      </c>
      <c r="C746" s="255" t="s">
        <v>1880</v>
      </c>
      <c r="D746" s="255" t="s">
        <v>313</v>
      </c>
      <c r="E746" s="256" t="s">
        <v>368</v>
      </c>
      <c r="F746" s="257">
        <v>519</v>
      </c>
      <c r="G746" s="258" t="s">
        <v>315</v>
      </c>
      <c r="H746" s="259"/>
      <c r="I746" s="260">
        <f t="shared" si="27"/>
        <v>498.2</v>
      </c>
      <c r="J746" s="261" t="s">
        <v>315</v>
      </c>
      <c r="K746" s="262">
        <v>1</v>
      </c>
      <c r="L746" s="263" t="s">
        <v>316</v>
      </c>
      <c r="M746" s="264">
        <v>0</v>
      </c>
      <c r="N746" s="263" t="s">
        <v>317</v>
      </c>
      <c r="O746" s="265">
        <v>0</v>
      </c>
      <c r="P746" s="266" t="s">
        <v>318</v>
      </c>
      <c r="Q746" s="254" t="s">
        <v>339</v>
      </c>
      <c r="R746" s="254" t="s">
        <v>1758</v>
      </c>
      <c r="S746" s="254" t="s">
        <v>324</v>
      </c>
      <c r="T746" s="254"/>
      <c r="U746" s="254" t="s">
        <v>1307</v>
      </c>
      <c r="V746" s="254" t="s">
        <v>320</v>
      </c>
      <c r="W746" s="254" t="s">
        <v>1878</v>
      </c>
      <c r="AD746" s="164">
        <v>10</v>
      </c>
      <c r="AE746" s="163">
        <v>743</v>
      </c>
    </row>
    <row r="747" spans="1:31" ht="12" customHeight="1">
      <c r="A747" s="254" t="s">
        <v>1883</v>
      </c>
      <c r="B747" s="254" t="s">
        <v>1876</v>
      </c>
      <c r="C747" s="255" t="s">
        <v>1884</v>
      </c>
      <c r="D747" s="255" t="s">
        <v>313</v>
      </c>
      <c r="E747" s="256" t="s">
        <v>368</v>
      </c>
      <c r="F747" s="257">
        <v>529.1</v>
      </c>
      <c r="G747" s="258" t="s">
        <v>315</v>
      </c>
      <c r="H747" s="259"/>
      <c r="I747" s="260">
        <f t="shared" si="27"/>
        <v>507.9</v>
      </c>
      <c r="J747" s="261" t="s">
        <v>315</v>
      </c>
      <c r="K747" s="262">
        <v>1</v>
      </c>
      <c r="L747" s="263" t="s">
        <v>316</v>
      </c>
      <c r="M747" s="264">
        <v>0</v>
      </c>
      <c r="N747" s="263" t="s">
        <v>317</v>
      </c>
      <c r="O747" s="265">
        <v>0</v>
      </c>
      <c r="P747" s="266" t="s">
        <v>318</v>
      </c>
      <c r="Q747" s="254" t="s">
        <v>319</v>
      </c>
      <c r="R747" s="254" t="s">
        <v>1758</v>
      </c>
      <c r="S747" s="254" t="s">
        <v>324</v>
      </c>
      <c r="T747" s="254"/>
      <c r="U747" s="254" t="s">
        <v>1307</v>
      </c>
      <c r="V747" s="254" t="s">
        <v>320</v>
      </c>
      <c r="W747" s="254" t="s">
        <v>1878</v>
      </c>
      <c r="AD747" s="164">
        <v>11</v>
      </c>
      <c r="AE747" s="163">
        <v>744</v>
      </c>
    </row>
    <row r="748" spans="1:31" ht="12" customHeight="1">
      <c r="A748" s="254" t="s">
        <v>1887</v>
      </c>
      <c r="B748" s="254" t="s">
        <v>1876</v>
      </c>
      <c r="C748" s="255" t="s">
        <v>1888</v>
      </c>
      <c r="D748" s="255" t="s">
        <v>313</v>
      </c>
      <c r="E748" s="256" t="s">
        <v>368</v>
      </c>
      <c r="F748" s="257">
        <v>541.5</v>
      </c>
      <c r="G748" s="258" t="s">
        <v>315</v>
      </c>
      <c r="H748" s="259"/>
      <c r="I748" s="260">
        <f t="shared" si="27"/>
        <v>519.79999999999995</v>
      </c>
      <c r="J748" s="261" t="s">
        <v>315</v>
      </c>
      <c r="K748" s="262">
        <v>1</v>
      </c>
      <c r="L748" s="263" t="s">
        <v>316</v>
      </c>
      <c r="M748" s="264">
        <v>0</v>
      </c>
      <c r="N748" s="263" t="s">
        <v>317</v>
      </c>
      <c r="O748" s="265">
        <v>0</v>
      </c>
      <c r="P748" s="266" t="s">
        <v>318</v>
      </c>
      <c r="Q748" s="254" t="s">
        <v>349</v>
      </c>
      <c r="R748" s="254" t="s">
        <v>1758</v>
      </c>
      <c r="S748" s="254" t="s">
        <v>324</v>
      </c>
      <c r="T748" s="254"/>
      <c r="U748" s="254" t="s">
        <v>1307</v>
      </c>
      <c r="V748" s="254" t="s">
        <v>320</v>
      </c>
      <c r="W748" s="254" t="s">
        <v>1878</v>
      </c>
      <c r="AD748" s="164">
        <v>12</v>
      </c>
      <c r="AE748" s="163">
        <v>745</v>
      </c>
    </row>
    <row r="749" spans="1:31" ht="12" customHeight="1">
      <c r="A749" s="254" t="s">
        <v>1889</v>
      </c>
      <c r="B749" s="254" t="s">
        <v>1890</v>
      </c>
      <c r="C749" s="255" t="s">
        <v>1891</v>
      </c>
      <c r="D749" s="255" t="s">
        <v>1780</v>
      </c>
      <c r="E749" s="256" t="s">
        <v>368</v>
      </c>
      <c r="F749" s="257">
        <v>1186.5</v>
      </c>
      <c r="G749" s="258" t="s">
        <v>315</v>
      </c>
      <c r="H749" s="259"/>
      <c r="I749" s="260">
        <f t="shared" si="27"/>
        <v>1139</v>
      </c>
      <c r="J749" s="261" t="s">
        <v>315</v>
      </c>
      <c r="K749" s="262">
        <v>1</v>
      </c>
      <c r="L749" s="263" t="s">
        <v>316</v>
      </c>
      <c r="M749" s="264">
        <v>0</v>
      </c>
      <c r="N749" s="263" t="s">
        <v>317</v>
      </c>
      <c r="O749" s="265">
        <v>0</v>
      </c>
      <c r="P749" s="266" t="s">
        <v>318</v>
      </c>
      <c r="Q749" s="254" t="s">
        <v>339</v>
      </c>
      <c r="R749" s="254" t="s">
        <v>1892</v>
      </c>
      <c r="S749" s="254" t="s">
        <v>324</v>
      </c>
      <c r="T749" s="254"/>
      <c r="U749" s="254" t="s">
        <v>1782</v>
      </c>
      <c r="V749" s="254" t="s">
        <v>344</v>
      </c>
      <c r="W749" s="254" t="s">
        <v>1847</v>
      </c>
      <c r="AD749" s="164">
        <v>5</v>
      </c>
      <c r="AE749" s="163">
        <v>746</v>
      </c>
    </row>
    <row r="750" spans="1:31" ht="12" customHeight="1">
      <c r="A750" s="254" t="s">
        <v>1898</v>
      </c>
      <c r="B750" s="254" t="s">
        <v>1890</v>
      </c>
      <c r="C750" s="255" t="s">
        <v>1899</v>
      </c>
      <c r="D750" s="255" t="s">
        <v>1780</v>
      </c>
      <c r="E750" s="256" t="s">
        <v>368</v>
      </c>
      <c r="F750" s="257">
        <v>1202.5</v>
      </c>
      <c r="G750" s="258" t="s">
        <v>315</v>
      </c>
      <c r="H750" s="259"/>
      <c r="I750" s="260">
        <f t="shared" si="27"/>
        <v>1154.4000000000001</v>
      </c>
      <c r="J750" s="261" t="s">
        <v>315</v>
      </c>
      <c r="K750" s="262">
        <v>1</v>
      </c>
      <c r="L750" s="263" t="s">
        <v>316</v>
      </c>
      <c r="M750" s="264">
        <v>0</v>
      </c>
      <c r="N750" s="263" t="s">
        <v>317</v>
      </c>
      <c r="O750" s="265">
        <v>0</v>
      </c>
      <c r="P750" s="266" t="s">
        <v>318</v>
      </c>
      <c r="Q750" s="254" t="s">
        <v>319</v>
      </c>
      <c r="R750" s="254" t="s">
        <v>1892</v>
      </c>
      <c r="S750" s="254" t="s">
        <v>324</v>
      </c>
      <c r="T750" s="254"/>
      <c r="U750" s="254" t="s">
        <v>1782</v>
      </c>
      <c r="V750" s="254" t="s">
        <v>344</v>
      </c>
      <c r="W750" s="254" t="s">
        <v>1847</v>
      </c>
      <c r="AD750" s="164">
        <v>6</v>
      </c>
      <c r="AE750" s="163">
        <v>747</v>
      </c>
    </row>
    <row r="751" spans="1:31" ht="12" customHeight="1">
      <c r="A751" s="254" t="s">
        <v>1904</v>
      </c>
      <c r="B751" s="254" t="s">
        <v>1890</v>
      </c>
      <c r="C751" s="255" t="s">
        <v>1905</v>
      </c>
      <c r="D751" s="255" t="s">
        <v>1780</v>
      </c>
      <c r="E751" s="256" t="s">
        <v>368</v>
      </c>
      <c r="F751" s="257">
        <v>1219.4000000000001</v>
      </c>
      <c r="G751" s="258" t="s">
        <v>315</v>
      </c>
      <c r="H751" s="259"/>
      <c r="I751" s="260">
        <f t="shared" si="27"/>
        <v>1170.5999999999999</v>
      </c>
      <c r="J751" s="261" t="s">
        <v>315</v>
      </c>
      <c r="K751" s="262">
        <v>1</v>
      </c>
      <c r="L751" s="263" t="s">
        <v>316</v>
      </c>
      <c r="M751" s="264">
        <v>0</v>
      </c>
      <c r="N751" s="263" t="s">
        <v>317</v>
      </c>
      <c r="O751" s="265">
        <v>0</v>
      </c>
      <c r="P751" s="266" t="s">
        <v>318</v>
      </c>
      <c r="Q751" s="254" t="s">
        <v>349</v>
      </c>
      <c r="R751" s="254" t="s">
        <v>1892</v>
      </c>
      <c r="S751" s="254" t="s">
        <v>324</v>
      </c>
      <c r="T751" s="254"/>
      <c r="U751" s="254" t="s">
        <v>1782</v>
      </c>
      <c r="V751" s="254" t="s">
        <v>344</v>
      </c>
      <c r="W751" s="254" t="s">
        <v>1847</v>
      </c>
      <c r="AD751" s="164">
        <v>7</v>
      </c>
      <c r="AE751" s="163">
        <v>748</v>
      </c>
    </row>
    <row r="752" spans="1:31" ht="12" customHeight="1">
      <c r="A752" s="254" t="s">
        <v>1895</v>
      </c>
      <c r="B752" s="254" t="s">
        <v>1890</v>
      </c>
      <c r="C752" s="255" t="s">
        <v>1896</v>
      </c>
      <c r="D752" s="255" t="s">
        <v>1780</v>
      </c>
      <c r="E752" s="256" t="s">
        <v>368</v>
      </c>
      <c r="F752" s="257">
        <v>590</v>
      </c>
      <c r="G752" s="258" t="s">
        <v>315</v>
      </c>
      <c r="H752" s="259"/>
      <c r="I752" s="260">
        <f t="shared" si="27"/>
        <v>566.4</v>
      </c>
      <c r="J752" s="261" t="s">
        <v>315</v>
      </c>
      <c r="K752" s="262">
        <v>1</v>
      </c>
      <c r="L752" s="263" t="s">
        <v>316</v>
      </c>
      <c r="M752" s="264">
        <v>0</v>
      </c>
      <c r="N752" s="263" t="s">
        <v>317</v>
      </c>
      <c r="O752" s="265">
        <v>0</v>
      </c>
      <c r="P752" s="266" t="s">
        <v>318</v>
      </c>
      <c r="Q752" s="254" t="s">
        <v>339</v>
      </c>
      <c r="R752" s="254" t="s">
        <v>1892</v>
      </c>
      <c r="S752" s="254" t="s">
        <v>324</v>
      </c>
      <c r="T752" s="254"/>
      <c r="U752" s="254" t="s">
        <v>1782</v>
      </c>
      <c r="V752" s="254" t="s">
        <v>344</v>
      </c>
      <c r="W752" s="254" t="s">
        <v>1897</v>
      </c>
      <c r="AD752" s="164">
        <v>10</v>
      </c>
      <c r="AE752" s="163">
        <v>749</v>
      </c>
    </row>
    <row r="753" spans="1:31" ht="12" customHeight="1">
      <c r="A753" s="254" t="s">
        <v>1902</v>
      </c>
      <c r="B753" s="254" t="s">
        <v>1890</v>
      </c>
      <c r="C753" s="255" t="s">
        <v>1903</v>
      </c>
      <c r="D753" s="255" t="s">
        <v>1780</v>
      </c>
      <c r="E753" s="256" t="s">
        <v>368</v>
      </c>
      <c r="F753" s="257">
        <v>602.4</v>
      </c>
      <c r="G753" s="258" t="s">
        <v>315</v>
      </c>
      <c r="H753" s="259"/>
      <c r="I753" s="260">
        <f t="shared" si="27"/>
        <v>578.29999999999995</v>
      </c>
      <c r="J753" s="261" t="s">
        <v>315</v>
      </c>
      <c r="K753" s="262">
        <v>1</v>
      </c>
      <c r="L753" s="263" t="s">
        <v>316</v>
      </c>
      <c r="M753" s="264">
        <v>0</v>
      </c>
      <c r="N753" s="263" t="s">
        <v>317</v>
      </c>
      <c r="O753" s="265">
        <v>0</v>
      </c>
      <c r="P753" s="266" t="s">
        <v>318</v>
      </c>
      <c r="Q753" s="254" t="s">
        <v>319</v>
      </c>
      <c r="R753" s="254" t="s">
        <v>1892</v>
      </c>
      <c r="S753" s="254" t="s">
        <v>324</v>
      </c>
      <c r="T753" s="254"/>
      <c r="U753" s="254" t="s">
        <v>1782</v>
      </c>
      <c r="V753" s="254" t="s">
        <v>344</v>
      </c>
      <c r="W753" s="254" t="s">
        <v>1897</v>
      </c>
      <c r="AD753" s="164">
        <v>11</v>
      </c>
      <c r="AE753" s="163">
        <v>750</v>
      </c>
    </row>
    <row r="754" spans="1:31" ht="12" customHeight="1">
      <c r="A754" s="254" t="s">
        <v>1908</v>
      </c>
      <c r="B754" s="254" t="s">
        <v>1890</v>
      </c>
      <c r="C754" s="255" t="s">
        <v>1909</v>
      </c>
      <c r="D754" s="255" t="s">
        <v>1780</v>
      </c>
      <c r="E754" s="256" t="s">
        <v>368</v>
      </c>
      <c r="F754" s="257">
        <v>612</v>
      </c>
      <c r="G754" s="258" t="s">
        <v>315</v>
      </c>
      <c r="H754" s="259"/>
      <c r="I754" s="260">
        <f t="shared" si="27"/>
        <v>587.5</v>
      </c>
      <c r="J754" s="261" t="s">
        <v>315</v>
      </c>
      <c r="K754" s="262">
        <v>1</v>
      </c>
      <c r="L754" s="263" t="s">
        <v>316</v>
      </c>
      <c r="M754" s="264">
        <v>0</v>
      </c>
      <c r="N754" s="263" t="s">
        <v>317</v>
      </c>
      <c r="O754" s="265">
        <v>0</v>
      </c>
      <c r="P754" s="266" t="s">
        <v>318</v>
      </c>
      <c r="Q754" s="254" t="s">
        <v>349</v>
      </c>
      <c r="R754" s="254" t="s">
        <v>1892</v>
      </c>
      <c r="S754" s="254" t="s">
        <v>324</v>
      </c>
      <c r="T754" s="254"/>
      <c r="U754" s="254" t="s">
        <v>1782</v>
      </c>
      <c r="V754" s="254" t="s">
        <v>344</v>
      </c>
      <c r="W754" s="254" t="s">
        <v>1897</v>
      </c>
      <c r="AD754" s="164">
        <v>12</v>
      </c>
      <c r="AE754" s="163">
        <v>751</v>
      </c>
    </row>
    <row r="755" spans="1:31" ht="12" customHeight="1">
      <c r="A755" s="254" t="s">
        <v>1893</v>
      </c>
      <c r="B755" s="254" t="s">
        <v>1890</v>
      </c>
      <c r="C755" s="255" t="s">
        <v>1894</v>
      </c>
      <c r="D755" s="255" t="s">
        <v>1780</v>
      </c>
      <c r="E755" s="256" t="s">
        <v>368</v>
      </c>
      <c r="F755" s="257">
        <v>622</v>
      </c>
      <c r="G755" s="258" t="s">
        <v>315</v>
      </c>
      <c r="H755" s="259"/>
      <c r="I755" s="260">
        <f t="shared" si="27"/>
        <v>597.1</v>
      </c>
      <c r="J755" s="261" t="s">
        <v>315</v>
      </c>
      <c r="K755" s="262">
        <v>1</v>
      </c>
      <c r="L755" s="263" t="s">
        <v>316</v>
      </c>
      <c r="M755" s="264">
        <v>0</v>
      </c>
      <c r="N755" s="263" t="s">
        <v>317</v>
      </c>
      <c r="O755" s="265">
        <v>0</v>
      </c>
      <c r="P755" s="266" t="s">
        <v>318</v>
      </c>
      <c r="Q755" s="254" t="s">
        <v>339</v>
      </c>
      <c r="R755" s="254" t="s">
        <v>1892</v>
      </c>
      <c r="S755" s="254" t="s">
        <v>324</v>
      </c>
      <c r="T755" s="254"/>
      <c r="U755" s="254" t="s">
        <v>1782</v>
      </c>
      <c r="V755" s="254" t="s">
        <v>344</v>
      </c>
      <c r="W755" s="254" t="s">
        <v>1790</v>
      </c>
      <c r="AD755" s="164">
        <v>15</v>
      </c>
      <c r="AE755" s="163">
        <v>752</v>
      </c>
    </row>
    <row r="756" spans="1:31" ht="12" customHeight="1">
      <c r="A756" s="254" t="s">
        <v>1900</v>
      </c>
      <c r="B756" s="254" t="s">
        <v>1890</v>
      </c>
      <c r="C756" s="255" t="s">
        <v>1901</v>
      </c>
      <c r="D756" s="255" t="s">
        <v>1780</v>
      </c>
      <c r="E756" s="256" t="s">
        <v>368</v>
      </c>
      <c r="F756" s="257">
        <v>626.4</v>
      </c>
      <c r="G756" s="258" t="s">
        <v>315</v>
      </c>
      <c r="H756" s="259"/>
      <c r="I756" s="260">
        <f t="shared" si="27"/>
        <v>601.29999999999995</v>
      </c>
      <c r="J756" s="261" t="s">
        <v>315</v>
      </c>
      <c r="K756" s="262">
        <v>1</v>
      </c>
      <c r="L756" s="263" t="s">
        <v>316</v>
      </c>
      <c r="M756" s="264">
        <v>0</v>
      </c>
      <c r="N756" s="263" t="s">
        <v>317</v>
      </c>
      <c r="O756" s="265">
        <v>0</v>
      </c>
      <c r="P756" s="266" t="s">
        <v>318</v>
      </c>
      <c r="Q756" s="254" t="s">
        <v>319</v>
      </c>
      <c r="R756" s="254" t="s">
        <v>1892</v>
      </c>
      <c r="S756" s="254" t="s">
        <v>324</v>
      </c>
      <c r="T756" s="254"/>
      <c r="U756" s="254" t="s">
        <v>1782</v>
      </c>
      <c r="V756" s="254" t="s">
        <v>344</v>
      </c>
      <c r="W756" s="254" t="s">
        <v>1790</v>
      </c>
      <c r="AD756" s="164">
        <v>16</v>
      </c>
      <c r="AE756" s="163">
        <v>753</v>
      </c>
    </row>
    <row r="757" spans="1:31" ht="12" customHeight="1">
      <c r="A757" s="254" t="s">
        <v>1906</v>
      </c>
      <c r="B757" s="254" t="s">
        <v>1890</v>
      </c>
      <c r="C757" s="255" t="s">
        <v>1907</v>
      </c>
      <c r="D757" s="255" t="s">
        <v>1780</v>
      </c>
      <c r="E757" s="256" t="s">
        <v>368</v>
      </c>
      <c r="F757" s="257">
        <v>632.4</v>
      </c>
      <c r="G757" s="258" t="s">
        <v>315</v>
      </c>
      <c r="H757" s="259"/>
      <c r="I757" s="260">
        <f t="shared" si="27"/>
        <v>607.1</v>
      </c>
      <c r="J757" s="261" t="s">
        <v>315</v>
      </c>
      <c r="K757" s="262">
        <v>1</v>
      </c>
      <c r="L757" s="263" t="s">
        <v>316</v>
      </c>
      <c r="M757" s="264">
        <v>0</v>
      </c>
      <c r="N757" s="263" t="s">
        <v>317</v>
      </c>
      <c r="O757" s="265">
        <v>0</v>
      </c>
      <c r="P757" s="266" t="s">
        <v>318</v>
      </c>
      <c r="Q757" s="254" t="s">
        <v>349</v>
      </c>
      <c r="R757" s="254" t="s">
        <v>1892</v>
      </c>
      <c r="S757" s="254" t="s">
        <v>324</v>
      </c>
      <c r="T757" s="254"/>
      <c r="U757" s="254" t="s">
        <v>1782</v>
      </c>
      <c r="V757" s="254" t="s">
        <v>344</v>
      </c>
      <c r="W757" s="254" t="s">
        <v>1790</v>
      </c>
      <c r="AD757" s="164">
        <v>17</v>
      </c>
      <c r="AE757" s="163">
        <v>754</v>
      </c>
    </row>
    <row r="758" spans="1:31" ht="12" customHeight="1">
      <c r="A758" s="254" t="s">
        <v>1921</v>
      </c>
      <c r="B758" s="254" t="s">
        <v>1911</v>
      </c>
      <c r="C758" s="255" t="s">
        <v>1922</v>
      </c>
      <c r="D758" s="255" t="s">
        <v>1780</v>
      </c>
      <c r="E758" s="256" t="s">
        <v>371</v>
      </c>
      <c r="F758" s="257">
        <v>1977.9</v>
      </c>
      <c r="G758" s="258" t="s">
        <v>315</v>
      </c>
      <c r="H758" s="259"/>
      <c r="I758" s="260">
        <f t="shared" si="27"/>
        <v>1898.8</v>
      </c>
      <c r="J758" s="261" t="s">
        <v>315</v>
      </c>
      <c r="K758" s="262">
        <v>1</v>
      </c>
      <c r="L758" s="263" t="s">
        <v>316</v>
      </c>
      <c r="M758" s="264">
        <v>2.2000000000000002</v>
      </c>
      <c r="N758" s="263" t="s">
        <v>317</v>
      </c>
      <c r="O758" s="265">
        <v>30</v>
      </c>
      <c r="P758" s="266" t="s">
        <v>318</v>
      </c>
      <c r="Q758" s="254" t="s">
        <v>319</v>
      </c>
      <c r="R758" s="254" t="s">
        <v>1914</v>
      </c>
      <c r="S758" s="254" t="s">
        <v>1177</v>
      </c>
      <c r="T758" s="254"/>
      <c r="U758" s="254" t="s">
        <v>1782</v>
      </c>
      <c r="V758" s="254" t="s">
        <v>344</v>
      </c>
      <c r="W758" s="254" t="s">
        <v>1913</v>
      </c>
      <c r="AD758" s="164">
        <v>2</v>
      </c>
      <c r="AE758" s="163">
        <v>755</v>
      </c>
    </row>
    <row r="759" spans="1:31" ht="12" customHeight="1">
      <c r="A759" s="254" t="s">
        <v>1910</v>
      </c>
      <c r="B759" s="254" t="s">
        <v>1911</v>
      </c>
      <c r="C759" s="255" t="s">
        <v>1912</v>
      </c>
      <c r="D759" s="255" t="s">
        <v>1780</v>
      </c>
      <c r="E759" s="256" t="s">
        <v>368</v>
      </c>
      <c r="F759" s="257">
        <v>1947.5</v>
      </c>
      <c r="G759" s="258" t="s">
        <v>315</v>
      </c>
      <c r="H759" s="259"/>
      <c r="I759" s="260">
        <f t="shared" si="27"/>
        <v>1869.6</v>
      </c>
      <c r="J759" s="261" t="s">
        <v>315</v>
      </c>
      <c r="K759" s="262">
        <v>1</v>
      </c>
      <c r="L759" s="263" t="s">
        <v>316</v>
      </c>
      <c r="M759" s="264">
        <v>0</v>
      </c>
      <c r="N759" s="263" t="s">
        <v>317</v>
      </c>
      <c r="O759" s="265">
        <v>0</v>
      </c>
      <c r="P759" s="266" t="s">
        <v>318</v>
      </c>
      <c r="Q759" s="254" t="s">
        <v>339</v>
      </c>
      <c r="R759" s="254" t="s">
        <v>1914</v>
      </c>
      <c r="S759" s="254" t="s">
        <v>1177</v>
      </c>
      <c r="T759" s="254"/>
      <c r="U759" s="254" t="s">
        <v>1782</v>
      </c>
      <c r="V759" s="254" t="s">
        <v>344</v>
      </c>
      <c r="W759" s="254" t="s">
        <v>1913</v>
      </c>
      <c r="AD759" s="164">
        <v>5</v>
      </c>
      <c r="AE759" s="163">
        <v>756</v>
      </c>
    </row>
    <row r="760" spans="1:31" ht="12" customHeight="1">
      <c r="A760" s="254" t="s">
        <v>1927</v>
      </c>
      <c r="B760" s="254" t="s">
        <v>1911</v>
      </c>
      <c r="C760" s="255" t="s">
        <v>1928</v>
      </c>
      <c r="D760" s="255" t="s">
        <v>1780</v>
      </c>
      <c r="E760" s="256" t="s">
        <v>368</v>
      </c>
      <c r="F760" s="257">
        <v>1977.9</v>
      </c>
      <c r="G760" s="258" t="s">
        <v>315</v>
      </c>
      <c r="H760" s="259"/>
      <c r="I760" s="260">
        <f t="shared" si="27"/>
        <v>1898.8</v>
      </c>
      <c r="J760" s="261" t="s">
        <v>315</v>
      </c>
      <c r="K760" s="262">
        <v>1</v>
      </c>
      <c r="L760" s="263" t="s">
        <v>316</v>
      </c>
      <c r="M760" s="264">
        <v>0</v>
      </c>
      <c r="N760" s="263" t="s">
        <v>317</v>
      </c>
      <c r="O760" s="265">
        <v>0</v>
      </c>
      <c r="P760" s="266" t="s">
        <v>318</v>
      </c>
      <c r="Q760" s="254" t="s">
        <v>319</v>
      </c>
      <c r="R760" s="254" t="s">
        <v>1914</v>
      </c>
      <c r="S760" s="254" t="s">
        <v>1177</v>
      </c>
      <c r="T760" s="254"/>
      <c r="U760" s="254" t="s">
        <v>1782</v>
      </c>
      <c r="V760" s="254" t="s">
        <v>344</v>
      </c>
      <c r="W760" s="254" t="s">
        <v>1913</v>
      </c>
      <c r="AD760" s="164">
        <v>6</v>
      </c>
      <c r="AE760" s="163">
        <v>757</v>
      </c>
    </row>
    <row r="761" spans="1:31" ht="12" customHeight="1">
      <c r="A761" s="254" t="s">
        <v>1939</v>
      </c>
      <c r="B761" s="254" t="s">
        <v>1911</v>
      </c>
      <c r="C761" s="255" t="s">
        <v>1940</v>
      </c>
      <c r="D761" s="255" t="s">
        <v>1780</v>
      </c>
      <c r="E761" s="256" t="s">
        <v>368</v>
      </c>
      <c r="F761" s="257">
        <v>2039.8</v>
      </c>
      <c r="G761" s="258" t="s">
        <v>315</v>
      </c>
      <c r="H761" s="259"/>
      <c r="I761" s="260">
        <f t="shared" si="27"/>
        <v>1958.2</v>
      </c>
      <c r="J761" s="261" t="s">
        <v>315</v>
      </c>
      <c r="K761" s="262">
        <v>1</v>
      </c>
      <c r="L761" s="263" t="s">
        <v>316</v>
      </c>
      <c r="M761" s="264">
        <v>0</v>
      </c>
      <c r="N761" s="263" t="s">
        <v>317</v>
      </c>
      <c r="O761" s="265">
        <v>0</v>
      </c>
      <c r="P761" s="266" t="s">
        <v>318</v>
      </c>
      <c r="Q761" s="254" t="s">
        <v>349</v>
      </c>
      <c r="R761" s="254" t="s">
        <v>1914</v>
      </c>
      <c r="S761" s="254" t="s">
        <v>1177</v>
      </c>
      <c r="T761" s="254"/>
      <c r="U761" s="254" t="s">
        <v>1782</v>
      </c>
      <c r="V761" s="254" t="s">
        <v>320</v>
      </c>
      <c r="W761" s="254" t="s">
        <v>1913</v>
      </c>
      <c r="AD761" s="164">
        <v>7</v>
      </c>
      <c r="AE761" s="163">
        <v>758</v>
      </c>
    </row>
    <row r="762" spans="1:31" ht="12" customHeight="1">
      <c r="A762" s="254" t="s">
        <v>1918</v>
      </c>
      <c r="B762" s="254" t="s">
        <v>1911</v>
      </c>
      <c r="C762" s="255" t="s">
        <v>1919</v>
      </c>
      <c r="D762" s="255" t="s">
        <v>1780</v>
      </c>
      <c r="E762" s="256" t="s">
        <v>368</v>
      </c>
      <c r="F762" s="257">
        <v>710</v>
      </c>
      <c r="G762" s="258" t="s">
        <v>315</v>
      </c>
      <c r="H762" s="259"/>
      <c r="I762" s="260">
        <f t="shared" si="27"/>
        <v>681.6</v>
      </c>
      <c r="J762" s="261" t="s">
        <v>315</v>
      </c>
      <c r="K762" s="262">
        <v>1</v>
      </c>
      <c r="L762" s="263" t="s">
        <v>316</v>
      </c>
      <c r="M762" s="264">
        <v>0</v>
      </c>
      <c r="N762" s="263" t="s">
        <v>317</v>
      </c>
      <c r="O762" s="265">
        <v>0</v>
      </c>
      <c r="P762" s="266" t="s">
        <v>318</v>
      </c>
      <c r="Q762" s="254" t="s">
        <v>339</v>
      </c>
      <c r="R762" s="254" t="s">
        <v>1914</v>
      </c>
      <c r="S762" s="254" t="s">
        <v>1177</v>
      </c>
      <c r="T762" s="254"/>
      <c r="U762" s="254" t="s">
        <v>1782</v>
      </c>
      <c r="V762" s="254" t="s">
        <v>344</v>
      </c>
      <c r="W762" s="254" t="s">
        <v>1920</v>
      </c>
      <c r="AD762" s="164">
        <v>10</v>
      </c>
      <c r="AE762" s="163">
        <v>759</v>
      </c>
    </row>
    <row r="763" spans="1:31" ht="12" customHeight="1">
      <c r="A763" s="254" t="s">
        <v>1937</v>
      </c>
      <c r="B763" s="254" t="s">
        <v>1911</v>
      </c>
      <c r="C763" s="255" t="s">
        <v>1938</v>
      </c>
      <c r="D763" s="255" t="s">
        <v>1780</v>
      </c>
      <c r="E763" s="256" t="s">
        <v>368</v>
      </c>
      <c r="F763" s="257">
        <v>721.4</v>
      </c>
      <c r="G763" s="258" t="s">
        <v>315</v>
      </c>
      <c r="H763" s="259"/>
      <c r="I763" s="260">
        <f t="shared" si="27"/>
        <v>692.5</v>
      </c>
      <c r="J763" s="261" t="s">
        <v>315</v>
      </c>
      <c r="K763" s="262">
        <v>1</v>
      </c>
      <c r="L763" s="263" t="s">
        <v>316</v>
      </c>
      <c r="M763" s="264">
        <v>0</v>
      </c>
      <c r="N763" s="263" t="s">
        <v>317</v>
      </c>
      <c r="O763" s="265">
        <v>0</v>
      </c>
      <c r="P763" s="266" t="s">
        <v>318</v>
      </c>
      <c r="Q763" s="254" t="s">
        <v>319</v>
      </c>
      <c r="R763" s="254" t="s">
        <v>1914</v>
      </c>
      <c r="S763" s="254" t="s">
        <v>1177</v>
      </c>
      <c r="T763" s="254"/>
      <c r="U763" s="254" t="s">
        <v>1782</v>
      </c>
      <c r="V763" s="254" t="s">
        <v>320</v>
      </c>
      <c r="W763" s="254" t="s">
        <v>1920</v>
      </c>
      <c r="AD763" s="164">
        <v>11</v>
      </c>
      <c r="AE763" s="163">
        <v>760</v>
      </c>
    </row>
    <row r="764" spans="1:31" ht="12" customHeight="1">
      <c r="A764" s="254" t="s">
        <v>1943</v>
      </c>
      <c r="B764" s="254" t="s">
        <v>1911</v>
      </c>
      <c r="C764" s="255" t="s">
        <v>1944</v>
      </c>
      <c r="D764" s="255" t="s">
        <v>1780</v>
      </c>
      <c r="E764" s="256" t="s">
        <v>368</v>
      </c>
      <c r="F764" s="257">
        <v>762.5</v>
      </c>
      <c r="G764" s="258" t="s">
        <v>315</v>
      </c>
      <c r="H764" s="259"/>
      <c r="I764" s="260">
        <f t="shared" si="27"/>
        <v>732</v>
      </c>
      <c r="J764" s="261" t="s">
        <v>315</v>
      </c>
      <c r="K764" s="262">
        <v>1</v>
      </c>
      <c r="L764" s="263" t="s">
        <v>316</v>
      </c>
      <c r="M764" s="264">
        <v>0</v>
      </c>
      <c r="N764" s="263" t="s">
        <v>317</v>
      </c>
      <c r="O764" s="265">
        <v>0</v>
      </c>
      <c r="P764" s="266" t="s">
        <v>318</v>
      </c>
      <c r="Q764" s="254" t="s">
        <v>349</v>
      </c>
      <c r="R764" s="254" t="s">
        <v>1914</v>
      </c>
      <c r="S764" s="254" t="s">
        <v>1177</v>
      </c>
      <c r="T764" s="254"/>
      <c r="U764" s="254" t="s">
        <v>1782</v>
      </c>
      <c r="V764" s="254" t="s">
        <v>320</v>
      </c>
      <c r="W764" s="254" t="s">
        <v>1920</v>
      </c>
      <c r="AD764" s="164">
        <v>12</v>
      </c>
      <c r="AE764" s="163">
        <v>761</v>
      </c>
    </row>
    <row r="765" spans="1:31" ht="12" customHeight="1">
      <c r="A765" s="254" t="s">
        <v>1915</v>
      </c>
      <c r="B765" s="254" t="s">
        <v>1911</v>
      </c>
      <c r="C765" s="255" t="s">
        <v>1916</v>
      </c>
      <c r="D765" s="255" t="s">
        <v>1780</v>
      </c>
      <c r="E765" s="256" t="s">
        <v>368</v>
      </c>
      <c r="F765" s="257">
        <v>1275</v>
      </c>
      <c r="G765" s="258" t="s">
        <v>315</v>
      </c>
      <c r="H765" s="259"/>
      <c r="I765" s="260">
        <f t="shared" si="27"/>
        <v>1224</v>
      </c>
      <c r="J765" s="261" t="s">
        <v>315</v>
      </c>
      <c r="K765" s="262">
        <v>1</v>
      </c>
      <c r="L765" s="263" t="s">
        <v>316</v>
      </c>
      <c r="M765" s="264">
        <v>0</v>
      </c>
      <c r="N765" s="263" t="s">
        <v>317</v>
      </c>
      <c r="O765" s="265">
        <v>0</v>
      </c>
      <c r="P765" s="266" t="s">
        <v>318</v>
      </c>
      <c r="Q765" s="254" t="s">
        <v>339</v>
      </c>
      <c r="R765" s="254" t="s">
        <v>1914</v>
      </c>
      <c r="S765" s="254" t="s">
        <v>1177</v>
      </c>
      <c r="T765" s="254"/>
      <c r="U765" s="254" t="s">
        <v>1782</v>
      </c>
      <c r="V765" s="254" t="s">
        <v>344</v>
      </c>
      <c r="W765" s="254" t="s">
        <v>1917</v>
      </c>
      <c r="AD765" s="164">
        <v>15</v>
      </c>
      <c r="AE765" s="163">
        <v>762</v>
      </c>
    </row>
    <row r="766" spans="1:31" ht="12" customHeight="1">
      <c r="A766" s="254" t="s">
        <v>1932</v>
      </c>
      <c r="B766" s="254" t="s">
        <v>1911</v>
      </c>
      <c r="C766" s="255" t="s">
        <v>1933</v>
      </c>
      <c r="D766" s="255" t="s">
        <v>1780</v>
      </c>
      <c r="E766" s="256" t="s">
        <v>368</v>
      </c>
      <c r="F766" s="257">
        <v>1305.2</v>
      </c>
      <c r="G766" s="258" t="s">
        <v>315</v>
      </c>
      <c r="H766" s="259"/>
      <c r="I766" s="260">
        <f t="shared" si="27"/>
        <v>1253</v>
      </c>
      <c r="J766" s="261" t="s">
        <v>315</v>
      </c>
      <c r="K766" s="262">
        <v>1</v>
      </c>
      <c r="L766" s="263" t="s">
        <v>316</v>
      </c>
      <c r="M766" s="264">
        <v>0</v>
      </c>
      <c r="N766" s="263" t="s">
        <v>317</v>
      </c>
      <c r="O766" s="265">
        <v>0</v>
      </c>
      <c r="P766" s="266" t="s">
        <v>318</v>
      </c>
      <c r="Q766" s="254" t="s">
        <v>319</v>
      </c>
      <c r="R766" s="254" t="s">
        <v>1914</v>
      </c>
      <c r="S766" s="254" t="s">
        <v>1177</v>
      </c>
      <c r="T766" s="254"/>
      <c r="U766" s="254" t="s">
        <v>1782</v>
      </c>
      <c r="V766" s="254" t="s">
        <v>320</v>
      </c>
      <c r="W766" s="254" t="s">
        <v>1917</v>
      </c>
      <c r="AD766" s="164">
        <v>16</v>
      </c>
      <c r="AE766" s="163">
        <v>763</v>
      </c>
    </row>
    <row r="767" spans="1:31" ht="12" customHeight="1">
      <c r="A767" s="254" t="s">
        <v>1941</v>
      </c>
      <c r="B767" s="254" t="s">
        <v>1911</v>
      </c>
      <c r="C767" s="255" t="s">
        <v>1942</v>
      </c>
      <c r="D767" s="255" t="s">
        <v>1780</v>
      </c>
      <c r="E767" s="256" t="s">
        <v>368</v>
      </c>
      <c r="F767" s="257">
        <v>1344.2</v>
      </c>
      <c r="G767" s="258" t="s">
        <v>315</v>
      </c>
      <c r="H767" s="259"/>
      <c r="I767" s="260">
        <f t="shared" si="27"/>
        <v>1290.4000000000001</v>
      </c>
      <c r="J767" s="261" t="s">
        <v>315</v>
      </c>
      <c r="K767" s="262">
        <v>1</v>
      </c>
      <c r="L767" s="263" t="s">
        <v>316</v>
      </c>
      <c r="M767" s="264">
        <v>0</v>
      </c>
      <c r="N767" s="263" t="s">
        <v>317</v>
      </c>
      <c r="O767" s="265">
        <v>0</v>
      </c>
      <c r="P767" s="266" t="s">
        <v>318</v>
      </c>
      <c r="Q767" s="254" t="s">
        <v>349</v>
      </c>
      <c r="R767" s="254" t="s">
        <v>1914</v>
      </c>
      <c r="S767" s="254" t="s">
        <v>1177</v>
      </c>
      <c r="T767" s="254"/>
      <c r="U767" s="254" t="s">
        <v>1782</v>
      </c>
      <c r="V767" s="254" t="s">
        <v>320</v>
      </c>
      <c r="W767" s="254" t="s">
        <v>1917</v>
      </c>
      <c r="AD767" s="164">
        <v>17</v>
      </c>
      <c r="AE767" s="163">
        <v>764</v>
      </c>
    </row>
    <row r="768" spans="1:31" ht="12" customHeight="1">
      <c r="A768" s="254" t="s">
        <v>3163</v>
      </c>
      <c r="B768" s="254" t="s">
        <v>1911</v>
      </c>
      <c r="C768" s="255" t="s">
        <v>3164</v>
      </c>
      <c r="D768" s="255" t="s">
        <v>1780</v>
      </c>
      <c r="E768" s="256" t="s">
        <v>368</v>
      </c>
      <c r="F768" s="257">
        <v>2181.5</v>
      </c>
      <c r="G768" s="258" t="s">
        <v>315</v>
      </c>
      <c r="H768" s="259"/>
      <c r="I768" s="260">
        <f t="shared" si="27"/>
        <v>2094.1999999999998</v>
      </c>
      <c r="J768" s="261" t="s">
        <v>315</v>
      </c>
      <c r="K768" s="262">
        <v>1</v>
      </c>
      <c r="L768" s="263" t="s">
        <v>316</v>
      </c>
      <c r="M768" s="264">
        <v>0</v>
      </c>
      <c r="N768" s="263" t="s">
        <v>317</v>
      </c>
      <c r="O768" s="265">
        <v>0</v>
      </c>
      <c r="P768" s="266" t="s">
        <v>318</v>
      </c>
      <c r="Q768" s="254" t="s">
        <v>339</v>
      </c>
      <c r="R768" s="254" t="s">
        <v>1926</v>
      </c>
      <c r="S768" s="254" t="s">
        <v>1177</v>
      </c>
      <c r="T768" s="254"/>
      <c r="U768" s="254" t="s">
        <v>1782</v>
      </c>
      <c r="V768" s="254" t="s">
        <v>344</v>
      </c>
      <c r="W768" s="254" t="s">
        <v>3165</v>
      </c>
      <c r="AD768" s="164">
        <v>20</v>
      </c>
      <c r="AE768" s="163">
        <v>765</v>
      </c>
    </row>
    <row r="769" spans="1:31" ht="12" customHeight="1">
      <c r="A769" s="254" t="s">
        <v>1923</v>
      </c>
      <c r="B769" s="254" t="s">
        <v>1911</v>
      </c>
      <c r="C769" s="255" t="s">
        <v>1924</v>
      </c>
      <c r="D769" s="255" t="s">
        <v>1780</v>
      </c>
      <c r="E769" s="256" t="s">
        <v>368</v>
      </c>
      <c r="F769" s="257">
        <v>2211.1</v>
      </c>
      <c r="G769" s="258" t="s">
        <v>315</v>
      </c>
      <c r="H769" s="259"/>
      <c r="I769" s="260">
        <f t="shared" si="27"/>
        <v>2122.6999999999998</v>
      </c>
      <c r="J769" s="261" t="s">
        <v>315</v>
      </c>
      <c r="K769" s="262">
        <v>1</v>
      </c>
      <c r="L769" s="263" t="s">
        <v>316</v>
      </c>
      <c r="M769" s="264">
        <v>0</v>
      </c>
      <c r="N769" s="263" t="s">
        <v>317</v>
      </c>
      <c r="O769" s="265">
        <v>0</v>
      </c>
      <c r="P769" s="266" t="s">
        <v>318</v>
      </c>
      <c r="Q769" s="254" t="s">
        <v>319</v>
      </c>
      <c r="R769" s="254" t="s">
        <v>1926</v>
      </c>
      <c r="S769" s="254" t="s">
        <v>1177</v>
      </c>
      <c r="T769" s="254"/>
      <c r="U769" s="254" t="s">
        <v>1782</v>
      </c>
      <c r="V769" s="254" t="s">
        <v>320</v>
      </c>
      <c r="W769" s="254" t="s">
        <v>1925</v>
      </c>
      <c r="AD769" s="164">
        <v>21</v>
      </c>
      <c r="AE769" s="163">
        <v>766</v>
      </c>
    </row>
    <row r="770" spans="1:31" ht="12" customHeight="1">
      <c r="A770" s="254" t="s">
        <v>3166</v>
      </c>
      <c r="B770" s="254" t="s">
        <v>1911</v>
      </c>
      <c r="C770" s="255" t="s">
        <v>3167</v>
      </c>
      <c r="D770" s="255" t="s">
        <v>1780</v>
      </c>
      <c r="E770" s="256" t="s">
        <v>368</v>
      </c>
      <c r="F770" s="257">
        <v>2272.1</v>
      </c>
      <c r="G770" s="258" t="s">
        <v>315</v>
      </c>
      <c r="H770" s="259"/>
      <c r="I770" s="260">
        <f t="shared" si="27"/>
        <v>2181.1999999999998</v>
      </c>
      <c r="J770" s="261" t="s">
        <v>315</v>
      </c>
      <c r="K770" s="262">
        <v>1</v>
      </c>
      <c r="L770" s="263" t="s">
        <v>316</v>
      </c>
      <c r="M770" s="264">
        <v>0</v>
      </c>
      <c r="N770" s="263" t="s">
        <v>317</v>
      </c>
      <c r="O770" s="265">
        <v>0</v>
      </c>
      <c r="P770" s="266" t="s">
        <v>318</v>
      </c>
      <c r="Q770" s="254" t="s">
        <v>349</v>
      </c>
      <c r="R770" s="254" t="s">
        <v>1926</v>
      </c>
      <c r="S770" s="254" t="s">
        <v>1177</v>
      </c>
      <c r="T770" s="254"/>
      <c r="U770" s="254" t="s">
        <v>1782</v>
      </c>
      <c r="V770" s="254" t="s">
        <v>344</v>
      </c>
      <c r="W770" s="254" t="s">
        <v>3165</v>
      </c>
      <c r="AD770" s="164">
        <v>22</v>
      </c>
      <c r="AE770" s="163">
        <v>767</v>
      </c>
    </row>
    <row r="771" spans="1:31" ht="12" customHeight="1">
      <c r="A771" s="254" t="s">
        <v>3173</v>
      </c>
      <c r="B771" s="254" t="s">
        <v>1911</v>
      </c>
      <c r="C771" s="255" t="s">
        <v>3174</v>
      </c>
      <c r="D771" s="255" t="s">
        <v>1780</v>
      </c>
      <c r="E771" s="256" t="s">
        <v>368</v>
      </c>
      <c r="F771" s="257">
        <v>764.7</v>
      </c>
      <c r="G771" s="258" t="s">
        <v>315</v>
      </c>
      <c r="H771" s="259"/>
      <c r="I771" s="260">
        <f t="shared" si="27"/>
        <v>734.1</v>
      </c>
      <c r="J771" s="261" t="s">
        <v>315</v>
      </c>
      <c r="K771" s="262">
        <v>1</v>
      </c>
      <c r="L771" s="263" t="s">
        <v>316</v>
      </c>
      <c r="M771" s="264">
        <v>0</v>
      </c>
      <c r="N771" s="263" t="s">
        <v>317</v>
      </c>
      <c r="O771" s="265">
        <v>0</v>
      </c>
      <c r="P771" s="266" t="s">
        <v>318</v>
      </c>
      <c r="Q771" s="254" t="s">
        <v>339</v>
      </c>
      <c r="R771" s="254" t="s">
        <v>1926</v>
      </c>
      <c r="S771" s="254" t="s">
        <v>1177</v>
      </c>
      <c r="T771" s="254"/>
      <c r="U771" s="254" t="s">
        <v>1782</v>
      </c>
      <c r="V771" s="254" t="s">
        <v>344</v>
      </c>
      <c r="W771" s="254" t="s">
        <v>3175</v>
      </c>
      <c r="AD771" s="164">
        <v>25</v>
      </c>
      <c r="AE771" s="163">
        <v>768</v>
      </c>
    </row>
    <row r="772" spans="1:31" ht="12" customHeight="1">
      <c r="A772" s="254" t="s">
        <v>1934</v>
      </c>
      <c r="B772" s="254" t="s">
        <v>1911</v>
      </c>
      <c r="C772" s="255" t="s">
        <v>1935</v>
      </c>
      <c r="D772" s="255" t="s">
        <v>1780</v>
      </c>
      <c r="E772" s="256" t="s">
        <v>368</v>
      </c>
      <c r="F772" s="257">
        <v>776.1</v>
      </c>
      <c r="G772" s="258" t="s">
        <v>315</v>
      </c>
      <c r="H772" s="259"/>
      <c r="I772" s="260">
        <f t="shared" si="27"/>
        <v>745.1</v>
      </c>
      <c r="J772" s="261" t="s">
        <v>315</v>
      </c>
      <c r="K772" s="262">
        <v>1</v>
      </c>
      <c r="L772" s="263" t="s">
        <v>316</v>
      </c>
      <c r="M772" s="264">
        <v>0</v>
      </c>
      <c r="N772" s="263" t="s">
        <v>317</v>
      </c>
      <c r="O772" s="265">
        <v>0</v>
      </c>
      <c r="P772" s="266" t="s">
        <v>318</v>
      </c>
      <c r="Q772" s="254" t="s">
        <v>319</v>
      </c>
      <c r="R772" s="254" t="s">
        <v>1926</v>
      </c>
      <c r="S772" s="254" t="s">
        <v>1177</v>
      </c>
      <c r="T772" s="254"/>
      <c r="U772" s="254" t="s">
        <v>1782</v>
      </c>
      <c r="V772" s="254" t="s">
        <v>344</v>
      </c>
      <c r="W772" s="254" t="s">
        <v>1936</v>
      </c>
      <c r="AD772" s="164">
        <v>26</v>
      </c>
      <c r="AE772" s="163">
        <v>769</v>
      </c>
    </row>
    <row r="773" spans="1:31" ht="12" customHeight="1">
      <c r="A773" s="254" t="s">
        <v>3176</v>
      </c>
      <c r="B773" s="254" t="s">
        <v>1911</v>
      </c>
      <c r="C773" s="255" t="s">
        <v>3177</v>
      </c>
      <c r="D773" s="255" t="s">
        <v>1780</v>
      </c>
      <c r="E773" s="256" t="s">
        <v>368</v>
      </c>
      <c r="F773" s="257">
        <v>817.6</v>
      </c>
      <c r="G773" s="258" t="s">
        <v>315</v>
      </c>
      <c r="H773" s="259"/>
      <c r="I773" s="260">
        <f t="shared" si="27"/>
        <v>784.9</v>
      </c>
      <c r="J773" s="261" t="s">
        <v>315</v>
      </c>
      <c r="K773" s="262">
        <v>1</v>
      </c>
      <c r="L773" s="263" t="s">
        <v>316</v>
      </c>
      <c r="M773" s="264">
        <v>0</v>
      </c>
      <c r="N773" s="263" t="s">
        <v>317</v>
      </c>
      <c r="O773" s="265">
        <v>0</v>
      </c>
      <c r="P773" s="266" t="s">
        <v>318</v>
      </c>
      <c r="Q773" s="254" t="s">
        <v>349</v>
      </c>
      <c r="R773" s="254" t="s">
        <v>1926</v>
      </c>
      <c r="S773" s="254" t="s">
        <v>1177</v>
      </c>
      <c r="T773" s="254"/>
      <c r="U773" s="254" t="s">
        <v>1782</v>
      </c>
      <c r="V773" s="254" t="s">
        <v>344</v>
      </c>
      <c r="W773" s="254" t="s">
        <v>3175</v>
      </c>
      <c r="AD773" s="164">
        <v>27</v>
      </c>
      <c r="AE773" s="163">
        <v>770</v>
      </c>
    </row>
    <row r="774" spans="1:31" ht="12" customHeight="1">
      <c r="A774" s="254" t="s">
        <v>3168</v>
      </c>
      <c r="B774" s="254" t="s">
        <v>1911</v>
      </c>
      <c r="C774" s="255" t="s">
        <v>3169</v>
      </c>
      <c r="D774" s="255" t="s">
        <v>1780</v>
      </c>
      <c r="E774" s="256" t="s">
        <v>368</v>
      </c>
      <c r="F774" s="257">
        <v>1445.9</v>
      </c>
      <c r="G774" s="258" t="s">
        <v>315</v>
      </c>
      <c r="H774" s="259"/>
      <c r="I774" s="260">
        <f t="shared" si="27"/>
        <v>1388.1</v>
      </c>
      <c r="J774" s="261" t="s">
        <v>315</v>
      </c>
      <c r="K774" s="262">
        <v>1</v>
      </c>
      <c r="L774" s="263" t="s">
        <v>316</v>
      </c>
      <c r="M774" s="264">
        <v>0</v>
      </c>
      <c r="N774" s="263" t="s">
        <v>317</v>
      </c>
      <c r="O774" s="265">
        <v>0</v>
      </c>
      <c r="P774" s="266" t="s">
        <v>318</v>
      </c>
      <c r="Q774" s="254" t="s">
        <v>339</v>
      </c>
      <c r="R774" s="254" t="s">
        <v>1926</v>
      </c>
      <c r="S774" s="254" t="s">
        <v>1177</v>
      </c>
      <c r="T774" s="254"/>
      <c r="U774" s="254" t="s">
        <v>1782</v>
      </c>
      <c r="V774" s="254" t="s">
        <v>344</v>
      </c>
      <c r="W774" s="254" t="s">
        <v>3170</v>
      </c>
      <c r="AD774" s="164">
        <v>30</v>
      </c>
      <c r="AE774" s="163">
        <v>771</v>
      </c>
    </row>
    <row r="775" spans="1:31" ht="12" customHeight="1">
      <c r="A775" s="254" t="s">
        <v>1929</v>
      </c>
      <c r="B775" s="254" t="s">
        <v>1911</v>
      </c>
      <c r="C775" s="255" t="s">
        <v>1930</v>
      </c>
      <c r="D775" s="255" t="s">
        <v>1780</v>
      </c>
      <c r="E775" s="256" t="s">
        <v>368</v>
      </c>
      <c r="F775" s="257">
        <v>1475.2</v>
      </c>
      <c r="G775" s="258" t="s">
        <v>315</v>
      </c>
      <c r="H775" s="259"/>
      <c r="I775" s="260">
        <f t="shared" si="27"/>
        <v>1416.2</v>
      </c>
      <c r="J775" s="261" t="s">
        <v>315</v>
      </c>
      <c r="K775" s="262">
        <v>1</v>
      </c>
      <c r="L775" s="263" t="s">
        <v>316</v>
      </c>
      <c r="M775" s="264">
        <v>0</v>
      </c>
      <c r="N775" s="263" t="s">
        <v>317</v>
      </c>
      <c r="O775" s="265">
        <v>0</v>
      </c>
      <c r="P775" s="266" t="s">
        <v>318</v>
      </c>
      <c r="Q775" s="254" t="s">
        <v>319</v>
      </c>
      <c r="R775" s="254" t="s">
        <v>1926</v>
      </c>
      <c r="S775" s="254" t="s">
        <v>1177</v>
      </c>
      <c r="T775" s="254"/>
      <c r="U775" s="254" t="s">
        <v>1782</v>
      </c>
      <c r="V775" s="254" t="s">
        <v>320</v>
      </c>
      <c r="W775" s="254" t="s">
        <v>1931</v>
      </c>
      <c r="AD775" s="164">
        <v>31</v>
      </c>
      <c r="AE775" s="163">
        <v>772</v>
      </c>
    </row>
    <row r="776" spans="1:31" ht="12" customHeight="1">
      <c r="A776" s="254" t="s">
        <v>3171</v>
      </c>
      <c r="B776" s="254" t="s">
        <v>1911</v>
      </c>
      <c r="C776" s="255" t="s">
        <v>3172</v>
      </c>
      <c r="D776" s="255" t="s">
        <v>1780</v>
      </c>
      <c r="E776" s="256" t="s">
        <v>368</v>
      </c>
      <c r="F776" s="257">
        <v>1514.6</v>
      </c>
      <c r="G776" s="258" t="s">
        <v>315</v>
      </c>
      <c r="H776" s="259"/>
      <c r="I776" s="260">
        <f t="shared" si="27"/>
        <v>1454</v>
      </c>
      <c r="J776" s="261" t="s">
        <v>315</v>
      </c>
      <c r="K776" s="262">
        <v>1</v>
      </c>
      <c r="L776" s="263" t="s">
        <v>316</v>
      </c>
      <c r="M776" s="264">
        <v>0</v>
      </c>
      <c r="N776" s="263" t="s">
        <v>317</v>
      </c>
      <c r="O776" s="265">
        <v>0</v>
      </c>
      <c r="P776" s="266" t="s">
        <v>318</v>
      </c>
      <c r="Q776" s="254" t="s">
        <v>349</v>
      </c>
      <c r="R776" s="254" t="s">
        <v>1926</v>
      </c>
      <c r="S776" s="254" t="s">
        <v>1177</v>
      </c>
      <c r="T776" s="254"/>
      <c r="U776" s="254" t="s">
        <v>1782</v>
      </c>
      <c r="V776" s="254" t="s">
        <v>344</v>
      </c>
      <c r="W776" s="254" t="s">
        <v>3170</v>
      </c>
      <c r="AD776" s="164">
        <v>32</v>
      </c>
      <c r="AE776" s="163">
        <v>773</v>
      </c>
    </row>
    <row r="777" spans="1:31" ht="12" customHeight="1">
      <c r="A777" s="254" t="s">
        <v>1951</v>
      </c>
      <c r="B777" s="254" t="s">
        <v>1946</v>
      </c>
      <c r="C777" s="255" t="s">
        <v>1952</v>
      </c>
      <c r="D777" s="255" t="s">
        <v>1948</v>
      </c>
      <c r="E777" s="256" t="s">
        <v>368</v>
      </c>
      <c r="F777" s="257">
        <v>1325.3</v>
      </c>
      <c r="G777" s="258" t="s">
        <v>315</v>
      </c>
      <c r="H777" s="259"/>
      <c r="I777" s="260">
        <f t="shared" si="27"/>
        <v>1272.3</v>
      </c>
      <c r="J777" s="261" t="s">
        <v>315</v>
      </c>
      <c r="K777" s="262">
        <v>1</v>
      </c>
      <c r="L777" s="263" t="s">
        <v>316</v>
      </c>
      <c r="M777" s="264">
        <v>0</v>
      </c>
      <c r="N777" s="263" t="s">
        <v>317</v>
      </c>
      <c r="O777" s="265">
        <v>0</v>
      </c>
      <c r="P777" s="266" t="s">
        <v>318</v>
      </c>
      <c r="Q777" s="254" t="s">
        <v>467</v>
      </c>
      <c r="R777" s="254" t="s">
        <v>1950</v>
      </c>
      <c r="S777" s="254" t="s">
        <v>1177</v>
      </c>
      <c r="T777" s="254"/>
      <c r="U777" s="254" t="s">
        <v>1782</v>
      </c>
      <c r="V777" s="254" t="s">
        <v>320</v>
      </c>
      <c r="W777" s="254" t="s">
        <v>1949</v>
      </c>
      <c r="AD777" s="164">
        <v>5</v>
      </c>
      <c r="AE777" s="163">
        <v>774</v>
      </c>
    </row>
    <row r="778" spans="1:31" ht="12" customHeight="1">
      <c r="A778" s="254" t="s">
        <v>1945</v>
      </c>
      <c r="B778" s="254" t="s">
        <v>1946</v>
      </c>
      <c r="C778" s="255" t="s">
        <v>1947</v>
      </c>
      <c r="D778" s="255" t="s">
        <v>1948</v>
      </c>
      <c r="E778" s="256" t="s">
        <v>368</v>
      </c>
      <c r="F778" s="257">
        <v>1349.4</v>
      </c>
      <c r="G778" s="258" t="s">
        <v>315</v>
      </c>
      <c r="H778" s="259"/>
      <c r="I778" s="260">
        <f t="shared" si="27"/>
        <v>1295.4000000000001</v>
      </c>
      <c r="J778" s="261" t="s">
        <v>315</v>
      </c>
      <c r="K778" s="262">
        <v>1</v>
      </c>
      <c r="L778" s="263" t="s">
        <v>316</v>
      </c>
      <c r="M778" s="264">
        <v>0</v>
      </c>
      <c r="N778" s="263" t="s">
        <v>317</v>
      </c>
      <c r="O778" s="265">
        <v>0</v>
      </c>
      <c r="P778" s="266" t="s">
        <v>318</v>
      </c>
      <c r="Q778" s="254" t="s">
        <v>339</v>
      </c>
      <c r="R778" s="254" t="s">
        <v>1950</v>
      </c>
      <c r="S778" s="254" t="s">
        <v>1177</v>
      </c>
      <c r="T778" s="254"/>
      <c r="U778" s="254" t="s">
        <v>1782</v>
      </c>
      <c r="V778" s="254" t="s">
        <v>320</v>
      </c>
      <c r="W778" s="254" t="s">
        <v>1949</v>
      </c>
      <c r="AD778" s="164">
        <v>6</v>
      </c>
      <c r="AE778" s="163">
        <v>775</v>
      </c>
    </row>
    <row r="779" spans="1:31" ht="12" customHeight="1">
      <c r="A779" s="254" t="s">
        <v>1953</v>
      </c>
      <c r="B779" s="254" t="s">
        <v>1946</v>
      </c>
      <c r="C779" s="255" t="s">
        <v>1954</v>
      </c>
      <c r="D779" s="255" t="s">
        <v>1948</v>
      </c>
      <c r="E779" s="256" t="s">
        <v>368</v>
      </c>
      <c r="F779" s="257">
        <v>1373.7</v>
      </c>
      <c r="G779" s="258" t="s">
        <v>315</v>
      </c>
      <c r="H779" s="259"/>
      <c r="I779" s="260">
        <f t="shared" si="27"/>
        <v>1318.8</v>
      </c>
      <c r="J779" s="261" t="s">
        <v>315</v>
      </c>
      <c r="K779" s="262">
        <v>1</v>
      </c>
      <c r="L779" s="263" t="s">
        <v>316</v>
      </c>
      <c r="M779" s="264">
        <v>0</v>
      </c>
      <c r="N779" s="263" t="s">
        <v>317</v>
      </c>
      <c r="O779" s="265">
        <v>0</v>
      </c>
      <c r="P779" s="266" t="s">
        <v>318</v>
      </c>
      <c r="Q779" s="254" t="s">
        <v>319</v>
      </c>
      <c r="R779" s="254" t="s">
        <v>1950</v>
      </c>
      <c r="S779" s="254" t="s">
        <v>1177</v>
      </c>
      <c r="T779" s="254"/>
      <c r="U779" s="254" t="s">
        <v>1782</v>
      </c>
      <c r="V779" s="254" t="s">
        <v>320</v>
      </c>
      <c r="W779" s="254" t="s">
        <v>1949</v>
      </c>
      <c r="AD779" s="164">
        <v>7</v>
      </c>
      <c r="AE779" s="163">
        <v>776</v>
      </c>
    </row>
    <row r="780" spans="1:31" ht="12" customHeight="1">
      <c r="A780" s="254" t="s">
        <v>1955</v>
      </c>
      <c r="B780" s="254" t="s">
        <v>1946</v>
      </c>
      <c r="C780" s="255" t="s">
        <v>1956</v>
      </c>
      <c r="D780" s="255" t="s">
        <v>1948</v>
      </c>
      <c r="E780" s="256" t="s">
        <v>368</v>
      </c>
      <c r="F780" s="257">
        <v>1404.2</v>
      </c>
      <c r="G780" s="258" t="s">
        <v>315</v>
      </c>
      <c r="H780" s="259"/>
      <c r="I780" s="260">
        <f t="shared" si="27"/>
        <v>1348</v>
      </c>
      <c r="J780" s="261" t="s">
        <v>315</v>
      </c>
      <c r="K780" s="262">
        <v>1</v>
      </c>
      <c r="L780" s="263" t="s">
        <v>316</v>
      </c>
      <c r="M780" s="264">
        <v>0</v>
      </c>
      <c r="N780" s="263" t="s">
        <v>317</v>
      </c>
      <c r="O780" s="265">
        <v>0</v>
      </c>
      <c r="P780" s="266" t="s">
        <v>318</v>
      </c>
      <c r="Q780" s="254" t="s">
        <v>349</v>
      </c>
      <c r="R780" s="254" t="s">
        <v>1950</v>
      </c>
      <c r="S780" s="254" t="s">
        <v>1177</v>
      </c>
      <c r="T780" s="254"/>
      <c r="U780" s="254" t="s">
        <v>1782</v>
      </c>
      <c r="V780" s="254" t="s">
        <v>320</v>
      </c>
      <c r="W780" s="254" t="s">
        <v>1949</v>
      </c>
      <c r="AD780" s="164">
        <v>8</v>
      </c>
      <c r="AE780" s="163">
        <v>777</v>
      </c>
    </row>
    <row r="781" spans="1:31" ht="12" customHeight="1">
      <c r="A781" s="254" t="s">
        <v>1957</v>
      </c>
      <c r="B781" s="254" t="s">
        <v>1958</v>
      </c>
      <c r="C781" s="255" t="s">
        <v>1959</v>
      </c>
      <c r="D781" s="255" t="s">
        <v>313</v>
      </c>
      <c r="E781" s="256" t="s">
        <v>371</v>
      </c>
      <c r="F781" s="257">
        <v>716.8</v>
      </c>
      <c r="G781" s="258" t="s">
        <v>315</v>
      </c>
      <c r="H781" s="259"/>
      <c r="I781" s="260">
        <f t="shared" si="27"/>
        <v>688.1</v>
      </c>
      <c r="J781" s="261" t="s">
        <v>315</v>
      </c>
      <c r="K781" s="262">
        <v>1</v>
      </c>
      <c r="L781" s="263" t="s">
        <v>316</v>
      </c>
      <c r="M781" s="264">
        <v>0</v>
      </c>
      <c r="N781" s="263" t="s">
        <v>317</v>
      </c>
      <c r="O781" s="265">
        <v>0</v>
      </c>
      <c r="P781" s="266" t="s">
        <v>318</v>
      </c>
      <c r="Q781" s="254" t="s">
        <v>339</v>
      </c>
      <c r="R781" s="254" t="s">
        <v>1745</v>
      </c>
      <c r="S781" s="254" t="s">
        <v>324</v>
      </c>
      <c r="T781" s="254"/>
      <c r="U781" s="254" t="s">
        <v>1307</v>
      </c>
      <c r="V781" s="254" t="s">
        <v>320</v>
      </c>
      <c r="W781" s="254" t="s">
        <v>1960</v>
      </c>
      <c r="AD781" s="164">
        <v>3</v>
      </c>
      <c r="AE781" s="163">
        <v>778</v>
      </c>
    </row>
    <row r="782" spans="1:31" ht="12" customHeight="1">
      <c r="A782" s="254" t="s">
        <v>1963</v>
      </c>
      <c r="B782" s="254" t="s">
        <v>1958</v>
      </c>
      <c r="C782" s="255" t="s">
        <v>1964</v>
      </c>
      <c r="D782" s="255" t="s">
        <v>313</v>
      </c>
      <c r="E782" s="256" t="s">
        <v>368</v>
      </c>
      <c r="F782" s="257">
        <v>711.1</v>
      </c>
      <c r="G782" s="258" t="s">
        <v>315</v>
      </c>
      <c r="H782" s="259"/>
      <c r="I782" s="260">
        <f t="shared" si="27"/>
        <v>682.7</v>
      </c>
      <c r="J782" s="261" t="s">
        <v>315</v>
      </c>
      <c r="K782" s="262">
        <v>1</v>
      </c>
      <c r="L782" s="263" t="s">
        <v>316</v>
      </c>
      <c r="M782" s="264">
        <v>0</v>
      </c>
      <c r="N782" s="263" t="s">
        <v>317</v>
      </c>
      <c r="O782" s="265">
        <v>0</v>
      </c>
      <c r="P782" s="266" t="s">
        <v>318</v>
      </c>
      <c r="Q782" s="254" t="s">
        <v>467</v>
      </c>
      <c r="R782" s="254" t="s">
        <v>1745</v>
      </c>
      <c r="S782" s="254" t="s">
        <v>324</v>
      </c>
      <c r="T782" s="254"/>
      <c r="U782" s="254" t="s">
        <v>1307</v>
      </c>
      <c r="V782" s="254" t="s">
        <v>320</v>
      </c>
      <c r="W782" s="254" t="s">
        <v>1960</v>
      </c>
      <c r="AD782" s="164">
        <v>5</v>
      </c>
      <c r="AE782" s="163">
        <v>779</v>
      </c>
    </row>
    <row r="783" spans="1:31" ht="12" customHeight="1">
      <c r="A783" s="254" t="s">
        <v>1961</v>
      </c>
      <c r="B783" s="254" t="s">
        <v>1958</v>
      </c>
      <c r="C783" s="255" t="s">
        <v>1962</v>
      </c>
      <c r="D783" s="255" t="s">
        <v>313</v>
      </c>
      <c r="E783" s="256" t="s">
        <v>368</v>
      </c>
      <c r="F783" s="257">
        <v>716.8</v>
      </c>
      <c r="G783" s="258" t="s">
        <v>315</v>
      </c>
      <c r="H783" s="259"/>
      <c r="I783" s="260">
        <f t="shared" si="27"/>
        <v>688.1</v>
      </c>
      <c r="J783" s="261" t="s">
        <v>315</v>
      </c>
      <c r="K783" s="262">
        <v>1</v>
      </c>
      <c r="L783" s="263" t="s">
        <v>316</v>
      </c>
      <c r="M783" s="264">
        <v>0</v>
      </c>
      <c r="N783" s="263" t="s">
        <v>317</v>
      </c>
      <c r="O783" s="265">
        <v>0</v>
      </c>
      <c r="P783" s="266" t="s">
        <v>318</v>
      </c>
      <c r="Q783" s="254" t="s">
        <v>339</v>
      </c>
      <c r="R783" s="254" t="s">
        <v>1745</v>
      </c>
      <c r="S783" s="254" t="s">
        <v>324</v>
      </c>
      <c r="T783" s="254"/>
      <c r="U783" s="254" t="s">
        <v>1307</v>
      </c>
      <c r="V783" s="254" t="s">
        <v>320</v>
      </c>
      <c r="W783" s="254" t="s">
        <v>1960</v>
      </c>
      <c r="AD783" s="164">
        <v>6</v>
      </c>
      <c r="AE783" s="163">
        <v>780</v>
      </c>
    </row>
    <row r="784" spans="1:31" ht="12" customHeight="1">
      <c r="A784" s="254" t="s">
        <v>1965</v>
      </c>
      <c r="B784" s="254" t="s">
        <v>1958</v>
      </c>
      <c r="C784" s="255" t="s">
        <v>1966</v>
      </c>
      <c r="D784" s="255" t="s">
        <v>313</v>
      </c>
      <c r="E784" s="256" t="s">
        <v>368</v>
      </c>
      <c r="F784" s="257">
        <v>729.3</v>
      </c>
      <c r="G784" s="258" t="s">
        <v>315</v>
      </c>
      <c r="H784" s="259"/>
      <c r="I784" s="260">
        <f t="shared" si="27"/>
        <v>700.1</v>
      </c>
      <c r="J784" s="261" t="s">
        <v>315</v>
      </c>
      <c r="K784" s="262">
        <v>1</v>
      </c>
      <c r="L784" s="263" t="s">
        <v>316</v>
      </c>
      <c r="M784" s="264">
        <v>0</v>
      </c>
      <c r="N784" s="263" t="s">
        <v>317</v>
      </c>
      <c r="O784" s="265">
        <v>0</v>
      </c>
      <c r="P784" s="266" t="s">
        <v>318</v>
      </c>
      <c r="Q784" s="254" t="s">
        <v>470</v>
      </c>
      <c r="R784" s="254" t="s">
        <v>1745</v>
      </c>
      <c r="S784" s="254" t="s">
        <v>324</v>
      </c>
      <c r="T784" s="254"/>
      <c r="U784" s="254" t="s">
        <v>1307</v>
      </c>
      <c r="V784" s="254" t="s">
        <v>749</v>
      </c>
      <c r="W784" s="254" t="s">
        <v>1960</v>
      </c>
      <c r="AD784" s="164">
        <v>7</v>
      </c>
      <c r="AE784" s="163">
        <v>781</v>
      </c>
    </row>
    <row r="785" spans="1:31" ht="12" customHeight="1">
      <c r="A785" s="254" t="s">
        <v>1967</v>
      </c>
      <c r="B785" s="254" t="s">
        <v>1968</v>
      </c>
      <c r="C785" s="255" t="s">
        <v>1969</v>
      </c>
      <c r="D785" s="255" t="s">
        <v>313</v>
      </c>
      <c r="E785" s="256" t="s">
        <v>371</v>
      </c>
      <c r="F785" s="257">
        <v>363.7</v>
      </c>
      <c r="G785" s="258" t="s">
        <v>315</v>
      </c>
      <c r="H785" s="259"/>
      <c r="I785" s="260">
        <f t="shared" si="27"/>
        <v>349.2</v>
      </c>
      <c r="J785" s="261" t="s">
        <v>315</v>
      </c>
      <c r="K785" s="262">
        <v>1</v>
      </c>
      <c r="L785" s="263" t="s">
        <v>316</v>
      </c>
      <c r="M785" s="264">
        <v>0</v>
      </c>
      <c r="N785" s="263" t="s">
        <v>317</v>
      </c>
      <c r="O785" s="265">
        <v>0</v>
      </c>
      <c r="P785" s="266" t="s">
        <v>318</v>
      </c>
      <c r="Q785" s="254" t="s">
        <v>339</v>
      </c>
      <c r="R785" s="254" t="s">
        <v>1972</v>
      </c>
      <c r="S785" s="254" t="s">
        <v>324</v>
      </c>
      <c r="T785" s="254"/>
      <c r="U785" s="254" t="s">
        <v>1307</v>
      </c>
      <c r="V785" s="254" t="s">
        <v>1970</v>
      </c>
      <c r="W785" s="254" t="s">
        <v>1971</v>
      </c>
      <c r="AD785" s="164">
        <v>2</v>
      </c>
      <c r="AE785" s="163">
        <v>782</v>
      </c>
    </row>
    <row r="786" spans="1:31" ht="12" customHeight="1">
      <c r="A786" s="254" t="s">
        <v>1976</v>
      </c>
      <c r="B786" s="254" t="s">
        <v>1968</v>
      </c>
      <c r="C786" s="255" t="s">
        <v>1977</v>
      </c>
      <c r="D786" s="255" t="s">
        <v>313</v>
      </c>
      <c r="E786" s="256" t="s">
        <v>368</v>
      </c>
      <c r="F786" s="257">
        <v>356.3</v>
      </c>
      <c r="G786" s="258" t="s">
        <v>315</v>
      </c>
      <c r="H786" s="259"/>
      <c r="I786" s="260">
        <f t="shared" si="27"/>
        <v>342</v>
      </c>
      <c r="J786" s="261" t="s">
        <v>315</v>
      </c>
      <c r="K786" s="262">
        <v>1</v>
      </c>
      <c r="L786" s="263" t="s">
        <v>316</v>
      </c>
      <c r="M786" s="264">
        <v>0</v>
      </c>
      <c r="N786" s="263" t="s">
        <v>317</v>
      </c>
      <c r="O786" s="265">
        <v>0</v>
      </c>
      <c r="P786" s="266" t="s">
        <v>318</v>
      </c>
      <c r="Q786" s="254" t="s">
        <v>467</v>
      </c>
      <c r="R786" s="254" t="s">
        <v>1972</v>
      </c>
      <c r="S786" s="254" t="s">
        <v>324</v>
      </c>
      <c r="T786" s="254"/>
      <c r="U786" s="254" t="s">
        <v>1307</v>
      </c>
      <c r="V786" s="254" t="s">
        <v>1970</v>
      </c>
      <c r="W786" s="254" t="s">
        <v>1971</v>
      </c>
      <c r="AD786" s="164">
        <v>5</v>
      </c>
      <c r="AE786" s="163">
        <v>783</v>
      </c>
    </row>
    <row r="787" spans="1:31" ht="12" customHeight="1">
      <c r="A787" s="254" t="s">
        <v>1973</v>
      </c>
      <c r="B787" s="254" t="s">
        <v>1968</v>
      </c>
      <c r="C787" s="255" t="s">
        <v>1974</v>
      </c>
      <c r="D787" s="255" t="s">
        <v>313</v>
      </c>
      <c r="E787" s="256" t="s">
        <v>368</v>
      </c>
      <c r="F787" s="257">
        <v>363.7</v>
      </c>
      <c r="G787" s="258" t="s">
        <v>315</v>
      </c>
      <c r="H787" s="259"/>
      <c r="I787" s="260">
        <f t="shared" si="27"/>
        <v>349.2</v>
      </c>
      <c r="J787" s="261" t="s">
        <v>315</v>
      </c>
      <c r="K787" s="262">
        <v>1</v>
      </c>
      <c r="L787" s="263" t="s">
        <v>316</v>
      </c>
      <c r="M787" s="264">
        <v>0</v>
      </c>
      <c r="N787" s="263" t="s">
        <v>317</v>
      </c>
      <c r="O787" s="265">
        <v>0</v>
      </c>
      <c r="P787" s="266" t="s">
        <v>318</v>
      </c>
      <c r="Q787" s="254" t="s">
        <v>339</v>
      </c>
      <c r="R787" s="254" t="s">
        <v>1972</v>
      </c>
      <c r="S787" s="254" t="s">
        <v>324</v>
      </c>
      <c r="T787" s="254"/>
      <c r="U787" s="254" t="s">
        <v>1307</v>
      </c>
      <c r="V787" s="254" t="s">
        <v>1975</v>
      </c>
      <c r="W787" s="254" t="s">
        <v>1971</v>
      </c>
      <c r="AD787" s="164">
        <v>6</v>
      </c>
      <c r="AE787" s="163">
        <v>784</v>
      </c>
    </row>
    <row r="788" spans="1:31" ht="12" customHeight="1">
      <c r="A788" s="254" t="s">
        <v>1978</v>
      </c>
      <c r="B788" s="254" t="s">
        <v>1968</v>
      </c>
      <c r="C788" s="255" t="s">
        <v>1979</v>
      </c>
      <c r="D788" s="255" t="s">
        <v>313</v>
      </c>
      <c r="E788" s="256" t="s">
        <v>368</v>
      </c>
      <c r="F788" s="257">
        <v>369.9</v>
      </c>
      <c r="G788" s="258" t="s">
        <v>315</v>
      </c>
      <c r="H788" s="259"/>
      <c r="I788" s="260">
        <f t="shared" si="27"/>
        <v>355.1</v>
      </c>
      <c r="J788" s="261" t="s">
        <v>315</v>
      </c>
      <c r="K788" s="262">
        <v>1</v>
      </c>
      <c r="L788" s="263" t="s">
        <v>316</v>
      </c>
      <c r="M788" s="264">
        <v>0</v>
      </c>
      <c r="N788" s="263" t="s">
        <v>317</v>
      </c>
      <c r="O788" s="265">
        <v>0</v>
      </c>
      <c r="P788" s="266" t="s">
        <v>318</v>
      </c>
      <c r="Q788" s="254" t="s">
        <v>470</v>
      </c>
      <c r="R788" s="254" t="s">
        <v>1972</v>
      </c>
      <c r="S788" s="254" t="s">
        <v>324</v>
      </c>
      <c r="T788" s="254"/>
      <c r="U788" s="254" t="s">
        <v>1307</v>
      </c>
      <c r="V788" s="254" t="s">
        <v>1975</v>
      </c>
      <c r="W788" s="254" t="s">
        <v>1971</v>
      </c>
      <c r="AD788" s="164">
        <v>7</v>
      </c>
      <c r="AE788" s="163">
        <v>785</v>
      </c>
    </row>
    <row r="789" spans="1:31" ht="12" customHeight="1">
      <c r="A789" s="254" t="s">
        <v>1980</v>
      </c>
      <c r="B789" s="254" t="s">
        <v>1981</v>
      </c>
      <c r="C789" s="255" t="s">
        <v>1982</v>
      </c>
      <c r="D789" s="255" t="s">
        <v>313</v>
      </c>
      <c r="E789" s="256" t="s">
        <v>371</v>
      </c>
      <c r="F789" s="257">
        <v>371.8</v>
      </c>
      <c r="G789" s="258" t="s">
        <v>315</v>
      </c>
      <c r="H789" s="259"/>
      <c r="I789" s="260">
        <f t="shared" si="27"/>
        <v>356.9</v>
      </c>
      <c r="J789" s="261" t="s">
        <v>315</v>
      </c>
      <c r="K789" s="262">
        <v>1</v>
      </c>
      <c r="L789" s="263" t="s">
        <v>316</v>
      </c>
      <c r="M789" s="264">
        <v>0</v>
      </c>
      <c r="N789" s="263" t="s">
        <v>317</v>
      </c>
      <c r="O789" s="265">
        <v>0</v>
      </c>
      <c r="P789" s="266" t="s">
        <v>318</v>
      </c>
      <c r="Q789" s="254" t="s">
        <v>339</v>
      </c>
      <c r="R789" s="254" t="s">
        <v>1972</v>
      </c>
      <c r="S789" s="254" t="s">
        <v>324</v>
      </c>
      <c r="T789" s="254"/>
      <c r="U789" s="254" t="s">
        <v>1307</v>
      </c>
      <c r="V789" s="254" t="s">
        <v>749</v>
      </c>
      <c r="W789" s="254" t="s">
        <v>1983</v>
      </c>
      <c r="AD789" s="164">
        <v>2</v>
      </c>
      <c r="AE789" s="163">
        <v>786</v>
      </c>
    </row>
    <row r="790" spans="1:31" ht="12" customHeight="1">
      <c r="A790" s="254" t="s">
        <v>1986</v>
      </c>
      <c r="B790" s="254" t="s">
        <v>1981</v>
      </c>
      <c r="C790" s="255" t="s">
        <v>1987</v>
      </c>
      <c r="D790" s="255" t="s">
        <v>313</v>
      </c>
      <c r="E790" s="256" t="s">
        <v>368</v>
      </c>
      <c r="F790" s="257">
        <v>367.1</v>
      </c>
      <c r="G790" s="258" t="s">
        <v>315</v>
      </c>
      <c r="H790" s="259"/>
      <c r="I790" s="260">
        <f t="shared" si="27"/>
        <v>352.4</v>
      </c>
      <c r="J790" s="261" t="s">
        <v>315</v>
      </c>
      <c r="K790" s="262">
        <v>1</v>
      </c>
      <c r="L790" s="263" t="s">
        <v>316</v>
      </c>
      <c r="M790" s="264">
        <v>0</v>
      </c>
      <c r="N790" s="263" t="s">
        <v>317</v>
      </c>
      <c r="O790" s="265">
        <v>0</v>
      </c>
      <c r="P790" s="266" t="s">
        <v>318</v>
      </c>
      <c r="Q790" s="254" t="s">
        <v>467</v>
      </c>
      <c r="R790" s="254" t="s">
        <v>1972</v>
      </c>
      <c r="S790" s="254" t="s">
        <v>324</v>
      </c>
      <c r="T790" s="254"/>
      <c r="U790" s="254" t="s">
        <v>1307</v>
      </c>
      <c r="V790" s="254" t="s">
        <v>749</v>
      </c>
      <c r="W790" s="254" t="s">
        <v>1983</v>
      </c>
      <c r="AD790" s="164">
        <v>5</v>
      </c>
      <c r="AE790" s="163">
        <v>787</v>
      </c>
    </row>
    <row r="791" spans="1:31" ht="12" customHeight="1">
      <c r="A791" s="254" t="s">
        <v>1984</v>
      </c>
      <c r="B791" s="254" t="s">
        <v>1981</v>
      </c>
      <c r="C791" s="255" t="s">
        <v>1985</v>
      </c>
      <c r="D791" s="255" t="s">
        <v>313</v>
      </c>
      <c r="E791" s="256" t="s">
        <v>368</v>
      </c>
      <c r="F791" s="257">
        <v>371.8</v>
      </c>
      <c r="G791" s="258" t="s">
        <v>315</v>
      </c>
      <c r="H791" s="259"/>
      <c r="I791" s="260">
        <f t="shared" si="27"/>
        <v>356.9</v>
      </c>
      <c r="J791" s="261" t="s">
        <v>315</v>
      </c>
      <c r="K791" s="262">
        <v>1</v>
      </c>
      <c r="L791" s="263" t="s">
        <v>316</v>
      </c>
      <c r="M791" s="264">
        <v>0</v>
      </c>
      <c r="N791" s="263" t="s">
        <v>317</v>
      </c>
      <c r="O791" s="265">
        <v>0</v>
      </c>
      <c r="P791" s="266" t="s">
        <v>318</v>
      </c>
      <c r="Q791" s="254" t="s">
        <v>339</v>
      </c>
      <c r="R791" s="254" t="s">
        <v>1972</v>
      </c>
      <c r="S791" s="254" t="s">
        <v>324</v>
      </c>
      <c r="T791" s="254"/>
      <c r="U791" s="254" t="s">
        <v>1307</v>
      </c>
      <c r="V791" s="254" t="s">
        <v>749</v>
      </c>
      <c r="W791" s="254" t="s">
        <v>1983</v>
      </c>
      <c r="AD791" s="164">
        <v>6</v>
      </c>
      <c r="AE791" s="163">
        <v>788</v>
      </c>
    </row>
    <row r="792" spans="1:31" ht="12" customHeight="1">
      <c r="A792" s="254" t="s">
        <v>1988</v>
      </c>
      <c r="B792" s="254" t="s">
        <v>1981</v>
      </c>
      <c r="C792" s="255" t="s">
        <v>1989</v>
      </c>
      <c r="D792" s="255" t="s">
        <v>313</v>
      </c>
      <c r="E792" s="256" t="s">
        <v>368</v>
      </c>
      <c r="F792" s="257">
        <v>376.9</v>
      </c>
      <c r="G792" s="258" t="s">
        <v>315</v>
      </c>
      <c r="H792" s="259"/>
      <c r="I792" s="260">
        <f t="shared" si="27"/>
        <v>361.8</v>
      </c>
      <c r="J792" s="261" t="s">
        <v>315</v>
      </c>
      <c r="K792" s="262">
        <v>1</v>
      </c>
      <c r="L792" s="263" t="s">
        <v>316</v>
      </c>
      <c r="M792" s="264">
        <v>0</v>
      </c>
      <c r="N792" s="263" t="s">
        <v>317</v>
      </c>
      <c r="O792" s="265">
        <v>0</v>
      </c>
      <c r="P792" s="266" t="s">
        <v>318</v>
      </c>
      <c r="Q792" s="254" t="s">
        <v>470</v>
      </c>
      <c r="R792" s="254" t="s">
        <v>1972</v>
      </c>
      <c r="S792" s="254" t="s">
        <v>324</v>
      </c>
      <c r="T792" s="254"/>
      <c r="U792" s="254" t="s">
        <v>1307</v>
      </c>
      <c r="V792" s="254" t="s">
        <v>749</v>
      </c>
      <c r="W792" s="254" t="s">
        <v>1983</v>
      </c>
      <c r="AD792" s="164">
        <v>7</v>
      </c>
      <c r="AE792" s="163">
        <v>789</v>
      </c>
    </row>
    <row r="793" spans="1:31" ht="12" customHeight="1">
      <c r="A793" s="254" t="s">
        <v>1990</v>
      </c>
      <c r="B793" s="254" t="s">
        <v>1991</v>
      </c>
      <c r="C793" s="255" t="s">
        <v>1992</v>
      </c>
      <c r="D793" s="255" t="s">
        <v>1780</v>
      </c>
      <c r="E793" s="256" t="s">
        <v>371</v>
      </c>
      <c r="F793" s="257">
        <v>1035.2</v>
      </c>
      <c r="G793" s="258" t="s">
        <v>315</v>
      </c>
      <c r="H793" s="259"/>
      <c r="I793" s="260">
        <f t="shared" si="27"/>
        <v>993.8</v>
      </c>
      <c r="J793" s="261" t="s">
        <v>315</v>
      </c>
      <c r="K793" s="262">
        <v>1</v>
      </c>
      <c r="L793" s="263" t="s">
        <v>316</v>
      </c>
      <c r="M793" s="264">
        <v>0.99</v>
      </c>
      <c r="N793" s="263" t="s">
        <v>317</v>
      </c>
      <c r="O793" s="265">
        <v>4.5</v>
      </c>
      <c r="P793" s="266" t="s">
        <v>318</v>
      </c>
      <c r="Q793" s="254" t="s">
        <v>339</v>
      </c>
      <c r="R793" s="254" t="s">
        <v>1783</v>
      </c>
      <c r="S793" s="254" t="s">
        <v>324</v>
      </c>
      <c r="T793" s="254"/>
      <c r="U793" s="254" t="s">
        <v>1782</v>
      </c>
      <c r="V793" s="254" t="s">
        <v>749</v>
      </c>
      <c r="W793" s="254" t="s">
        <v>1993</v>
      </c>
      <c r="AD793" s="164">
        <v>5</v>
      </c>
      <c r="AE793" s="163">
        <v>790</v>
      </c>
    </row>
    <row r="794" spans="1:31" ht="12" customHeight="1">
      <c r="A794" s="254" t="s">
        <v>2008</v>
      </c>
      <c r="B794" s="254" t="s">
        <v>1991</v>
      </c>
      <c r="C794" s="255" t="s">
        <v>2009</v>
      </c>
      <c r="D794" s="255" t="s">
        <v>1780</v>
      </c>
      <c r="E794" s="256" t="s">
        <v>371</v>
      </c>
      <c r="F794" s="257">
        <v>1048.3</v>
      </c>
      <c r="G794" s="258" t="s">
        <v>315</v>
      </c>
      <c r="H794" s="259"/>
      <c r="I794" s="260">
        <f t="shared" si="27"/>
        <v>1006.4</v>
      </c>
      <c r="J794" s="261" t="s">
        <v>315</v>
      </c>
      <c r="K794" s="262">
        <v>1</v>
      </c>
      <c r="L794" s="263" t="s">
        <v>316</v>
      </c>
      <c r="M794" s="264">
        <v>1.04</v>
      </c>
      <c r="N794" s="263" t="s">
        <v>317</v>
      </c>
      <c r="O794" s="265">
        <v>4.7</v>
      </c>
      <c r="P794" s="266" t="s">
        <v>318</v>
      </c>
      <c r="Q794" s="254" t="s">
        <v>470</v>
      </c>
      <c r="R794" s="254" t="s">
        <v>1783</v>
      </c>
      <c r="S794" s="254" t="s">
        <v>324</v>
      </c>
      <c r="T794" s="254"/>
      <c r="U794" s="254" t="s">
        <v>1782</v>
      </c>
      <c r="V794" s="254" t="s">
        <v>749</v>
      </c>
      <c r="W794" s="254" t="s">
        <v>1993</v>
      </c>
      <c r="AD794" s="164">
        <v>6</v>
      </c>
      <c r="AE794" s="163">
        <v>791</v>
      </c>
    </row>
    <row r="795" spans="1:31" ht="12" customHeight="1">
      <c r="A795" s="254" t="s">
        <v>2002</v>
      </c>
      <c r="B795" s="254" t="s">
        <v>1991</v>
      </c>
      <c r="C795" s="255" t="s">
        <v>2003</v>
      </c>
      <c r="D795" s="255" t="s">
        <v>1780</v>
      </c>
      <c r="E795" s="256" t="s">
        <v>368</v>
      </c>
      <c r="F795" s="257">
        <v>1027.3</v>
      </c>
      <c r="G795" s="258" t="s">
        <v>315</v>
      </c>
      <c r="H795" s="259"/>
      <c r="I795" s="260">
        <f t="shared" si="27"/>
        <v>986.2</v>
      </c>
      <c r="J795" s="261" t="s">
        <v>315</v>
      </c>
      <c r="K795" s="262">
        <v>1</v>
      </c>
      <c r="L795" s="263" t="s">
        <v>316</v>
      </c>
      <c r="M795" s="264">
        <v>0</v>
      </c>
      <c r="N795" s="263" t="s">
        <v>317</v>
      </c>
      <c r="O795" s="265">
        <v>0</v>
      </c>
      <c r="P795" s="266" t="s">
        <v>318</v>
      </c>
      <c r="Q795" s="254" t="s">
        <v>467</v>
      </c>
      <c r="R795" s="254" t="s">
        <v>1783</v>
      </c>
      <c r="S795" s="254" t="s">
        <v>324</v>
      </c>
      <c r="T795" s="254"/>
      <c r="U795" s="254" t="s">
        <v>1782</v>
      </c>
      <c r="V795" s="254" t="s">
        <v>1996</v>
      </c>
      <c r="W795" s="254" t="s">
        <v>1993</v>
      </c>
      <c r="AD795" s="164">
        <v>10</v>
      </c>
      <c r="AE795" s="163">
        <v>792</v>
      </c>
    </row>
    <row r="796" spans="1:31" ht="12" customHeight="1">
      <c r="A796" s="254" t="s">
        <v>1994</v>
      </c>
      <c r="B796" s="254" t="s">
        <v>1991</v>
      </c>
      <c r="C796" s="255" t="s">
        <v>1995</v>
      </c>
      <c r="D796" s="255" t="s">
        <v>1780</v>
      </c>
      <c r="E796" s="256" t="s">
        <v>368</v>
      </c>
      <c r="F796" s="257">
        <v>1035.2</v>
      </c>
      <c r="G796" s="258" t="s">
        <v>315</v>
      </c>
      <c r="H796" s="259"/>
      <c r="I796" s="260">
        <f t="shared" si="27"/>
        <v>993.8</v>
      </c>
      <c r="J796" s="261" t="s">
        <v>315</v>
      </c>
      <c r="K796" s="262">
        <v>1</v>
      </c>
      <c r="L796" s="263" t="s">
        <v>316</v>
      </c>
      <c r="M796" s="264">
        <v>0</v>
      </c>
      <c r="N796" s="263" t="s">
        <v>317</v>
      </c>
      <c r="O796" s="265">
        <v>0</v>
      </c>
      <c r="P796" s="266" t="s">
        <v>318</v>
      </c>
      <c r="Q796" s="254" t="s">
        <v>339</v>
      </c>
      <c r="R796" s="254" t="s">
        <v>1783</v>
      </c>
      <c r="S796" s="254" t="s">
        <v>324</v>
      </c>
      <c r="T796" s="254"/>
      <c r="U796" s="254" t="s">
        <v>1782</v>
      </c>
      <c r="V796" s="254" t="s">
        <v>1996</v>
      </c>
      <c r="W796" s="254" t="s">
        <v>1993</v>
      </c>
      <c r="AD796" s="164">
        <v>11</v>
      </c>
      <c r="AE796" s="163">
        <v>793</v>
      </c>
    </row>
    <row r="797" spans="1:31" ht="12" customHeight="1">
      <c r="A797" s="254" t="s">
        <v>2010</v>
      </c>
      <c r="B797" s="254" t="s">
        <v>1991</v>
      </c>
      <c r="C797" s="255" t="s">
        <v>2011</v>
      </c>
      <c r="D797" s="255" t="s">
        <v>1780</v>
      </c>
      <c r="E797" s="256" t="s">
        <v>368</v>
      </c>
      <c r="F797" s="257">
        <v>1048.3</v>
      </c>
      <c r="G797" s="258" t="s">
        <v>315</v>
      </c>
      <c r="H797" s="259"/>
      <c r="I797" s="260">
        <f t="shared" si="27"/>
        <v>1006.4</v>
      </c>
      <c r="J797" s="261" t="s">
        <v>315</v>
      </c>
      <c r="K797" s="262">
        <v>1</v>
      </c>
      <c r="L797" s="263" t="s">
        <v>316</v>
      </c>
      <c r="M797" s="264">
        <v>0</v>
      </c>
      <c r="N797" s="263" t="s">
        <v>317</v>
      </c>
      <c r="O797" s="265">
        <v>0</v>
      </c>
      <c r="P797" s="266" t="s">
        <v>318</v>
      </c>
      <c r="Q797" s="254" t="s">
        <v>470</v>
      </c>
      <c r="R797" s="254" t="s">
        <v>1783</v>
      </c>
      <c r="S797" s="254" t="s">
        <v>324</v>
      </c>
      <c r="T797" s="254"/>
      <c r="U797" s="254" t="s">
        <v>1782</v>
      </c>
      <c r="V797" s="254" t="s">
        <v>749</v>
      </c>
      <c r="W797" s="254" t="s">
        <v>1993</v>
      </c>
      <c r="AD797" s="164">
        <v>12</v>
      </c>
      <c r="AE797" s="163">
        <v>794</v>
      </c>
    </row>
    <row r="798" spans="1:31" ht="12" customHeight="1">
      <c r="A798" s="254" t="s">
        <v>2006</v>
      </c>
      <c r="B798" s="254" t="s">
        <v>1991</v>
      </c>
      <c r="C798" s="255" t="s">
        <v>2007</v>
      </c>
      <c r="D798" s="255" t="s">
        <v>1780</v>
      </c>
      <c r="E798" s="256" t="s">
        <v>368</v>
      </c>
      <c r="F798" s="257">
        <v>430.4</v>
      </c>
      <c r="G798" s="258" t="s">
        <v>315</v>
      </c>
      <c r="H798" s="259"/>
      <c r="I798" s="260">
        <f t="shared" si="27"/>
        <v>413.2</v>
      </c>
      <c r="J798" s="261" t="s">
        <v>315</v>
      </c>
      <c r="K798" s="262">
        <v>1</v>
      </c>
      <c r="L798" s="263" t="s">
        <v>316</v>
      </c>
      <c r="M798" s="264">
        <v>0</v>
      </c>
      <c r="N798" s="263" t="s">
        <v>317</v>
      </c>
      <c r="O798" s="265">
        <v>0</v>
      </c>
      <c r="P798" s="266" t="s">
        <v>318</v>
      </c>
      <c r="Q798" s="254" t="s">
        <v>467</v>
      </c>
      <c r="R798" s="254" t="s">
        <v>1783</v>
      </c>
      <c r="S798" s="254" t="s">
        <v>324</v>
      </c>
      <c r="T798" s="254"/>
      <c r="U798" s="254" t="s">
        <v>1782</v>
      </c>
      <c r="V798" s="254" t="s">
        <v>1996</v>
      </c>
      <c r="W798" s="254" t="s">
        <v>2001</v>
      </c>
      <c r="AD798" s="164">
        <v>15</v>
      </c>
      <c r="AE798" s="163">
        <v>795</v>
      </c>
    </row>
    <row r="799" spans="1:31" ht="12" customHeight="1">
      <c r="A799" s="254" t="s">
        <v>1999</v>
      </c>
      <c r="B799" s="254" t="s">
        <v>1991</v>
      </c>
      <c r="C799" s="255" t="s">
        <v>2000</v>
      </c>
      <c r="D799" s="255" t="s">
        <v>1780</v>
      </c>
      <c r="E799" s="256" t="s">
        <v>368</v>
      </c>
      <c r="F799" s="257">
        <v>437.2</v>
      </c>
      <c r="G799" s="258" t="s">
        <v>315</v>
      </c>
      <c r="H799" s="259"/>
      <c r="I799" s="260">
        <f t="shared" si="27"/>
        <v>419.7</v>
      </c>
      <c r="J799" s="261" t="s">
        <v>315</v>
      </c>
      <c r="K799" s="262">
        <v>1</v>
      </c>
      <c r="L799" s="263" t="s">
        <v>316</v>
      </c>
      <c r="M799" s="264">
        <v>0</v>
      </c>
      <c r="N799" s="263" t="s">
        <v>317</v>
      </c>
      <c r="O799" s="265">
        <v>0</v>
      </c>
      <c r="P799" s="266" t="s">
        <v>318</v>
      </c>
      <c r="Q799" s="254" t="s">
        <v>339</v>
      </c>
      <c r="R799" s="254" t="s">
        <v>1783</v>
      </c>
      <c r="S799" s="254" t="s">
        <v>324</v>
      </c>
      <c r="T799" s="254"/>
      <c r="U799" s="254" t="s">
        <v>1782</v>
      </c>
      <c r="V799" s="254" t="s">
        <v>1996</v>
      </c>
      <c r="W799" s="254" t="s">
        <v>2001</v>
      </c>
      <c r="AD799" s="164">
        <v>16</v>
      </c>
      <c r="AE799" s="163">
        <v>796</v>
      </c>
    </row>
    <row r="800" spans="1:31" ht="12" customHeight="1">
      <c r="A800" s="254" t="s">
        <v>2014</v>
      </c>
      <c r="B800" s="254" t="s">
        <v>1991</v>
      </c>
      <c r="C800" s="255" t="s">
        <v>2015</v>
      </c>
      <c r="D800" s="255" t="s">
        <v>1780</v>
      </c>
      <c r="E800" s="256" t="s">
        <v>368</v>
      </c>
      <c r="F800" s="257">
        <v>442.7</v>
      </c>
      <c r="G800" s="258" t="s">
        <v>315</v>
      </c>
      <c r="H800" s="259"/>
      <c r="I800" s="260">
        <f t="shared" si="27"/>
        <v>425</v>
      </c>
      <c r="J800" s="261" t="s">
        <v>315</v>
      </c>
      <c r="K800" s="262">
        <v>1</v>
      </c>
      <c r="L800" s="263" t="s">
        <v>316</v>
      </c>
      <c r="M800" s="264">
        <v>0</v>
      </c>
      <c r="N800" s="263" t="s">
        <v>317</v>
      </c>
      <c r="O800" s="265">
        <v>0</v>
      </c>
      <c r="P800" s="266" t="s">
        <v>318</v>
      </c>
      <c r="Q800" s="254" t="s">
        <v>470</v>
      </c>
      <c r="R800" s="254" t="s">
        <v>1783</v>
      </c>
      <c r="S800" s="254" t="s">
        <v>324</v>
      </c>
      <c r="T800" s="254"/>
      <c r="U800" s="254" t="s">
        <v>1782</v>
      </c>
      <c r="V800" s="254" t="s">
        <v>749</v>
      </c>
      <c r="W800" s="254" t="s">
        <v>2001</v>
      </c>
      <c r="AD800" s="164">
        <v>17</v>
      </c>
      <c r="AE800" s="163">
        <v>797</v>
      </c>
    </row>
    <row r="801" spans="1:31" ht="12" customHeight="1">
      <c r="A801" s="254" t="s">
        <v>2004</v>
      </c>
      <c r="B801" s="254" t="s">
        <v>1991</v>
      </c>
      <c r="C801" s="255" t="s">
        <v>2005</v>
      </c>
      <c r="D801" s="255" t="s">
        <v>1780</v>
      </c>
      <c r="E801" s="256" t="s">
        <v>368</v>
      </c>
      <c r="F801" s="257">
        <v>611.29999999999995</v>
      </c>
      <c r="G801" s="258" t="s">
        <v>315</v>
      </c>
      <c r="H801" s="259"/>
      <c r="I801" s="260">
        <f t="shared" ref="I801:I864" si="28">ROUND(IF(F801&gt;0,+F801*(100-I$2)/100,""),1)</f>
        <v>586.79999999999995</v>
      </c>
      <c r="J801" s="261" t="s">
        <v>315</v>
      </c>
      <c r="K801" s="262">
        <v>1</v>
      </c>
      <c r="L801" s="263" t="s">
        <v>316</v>
      </c>
      <c r="M801" s="264">
        <v>0</v>
      </c>
      <c r="N801" s="263" t="s">
        <v>317</v>
      </c>
      <c r="O801" s="265">
        <v>0</v>
      </c>
      <c r="P801" s="266" t="s">
        <v>318</v>
      </c>
      <c r="Q801" s="254" t="s">
        <v>467</v>
      </c>
      <c r="R801" s="254" t="s">
        <v>1783</v>
      </c>
      <c r="S801" s="254" t="s">
        <v>324</v>
      </c>
      <c r="T801" s="254"/>
      <c r="U801" s="254" t="s">
        <v>1782</v>
      </c>
      <c r="V801" s="254" t="s">
        <v>1996</v>
      </c>
      <c r="W801" s="254" t="s">
        <v>1786</v>
      </c>
      <c r="AD801" s="164">
        <v>20</v>
      </c>
      <c r="AE801" s="163">
        <v>798</v>
      </c>
    </row>
    <row r="802" spans="1:31" ht="12" customHeight="1">
      <c r="A802" s="254" t="s">
        <v>1997</v>
      </c>
      <c r="B802" s="254" t="s">
        <v>1991</v>
      </c>
      <c r="C802" s="255" t="s">
        <v>1998</v>
      </c>
      <c r="D802" s="255" t="s">
        <v>1780</v>
      </c>
      <c r="E802" s="256" t="s">
        <v>368</v>
      </c>
      <c r="F802" s="257">
        <v>615.70000000000005</v>
      </c>
      <c r="G802" s="258" t="s">
        <v>315</v>
      </c>
      <c r="H802" s="259"/>
      <c r="I802" s="260">
        <f t="shared" si="28"/>
        <v>591.1</v>
      </c>
      <c r="J802" s="261" t="s">
        <v>315</v>
      </c>
      <c r="K802" s="262">
        <v>1</v>
      </c>
      <c r="L802" s="263" t="s">
        <v>316</v>
      </c>
      <c r="M802" s="264">
        <v>0</v>
      </c>
      <c r="N802" s="263" t="s">
        <v>317</v>
      </c>
      <c r="O802" s="265">
        <v>0</v>
      </c>
      <c r="P802" s="266" t="s">
        <v>318</v>
      </c>
      <c r="Q802" s="254" t="s">
        <v>339</v>
      </c>
      <c r="R802" s="254" t="s">
        <v>1783</v>
      </c>
      <c r="S802" s="254" t="s">
        <v>324</v>
      </c>
      <c r="T802" s="254"/>
      <c r="U802" s="254" t="s">
        <v>1782</v>
      </c>
      <c r="V802" s="254" t="s">
        <v>1996</v>
      </c>
      <c r="W802" s="254" t="s">
        <v>1786</v>
      </c>
      <c r="AD802" s="164">
        <v>21</v>
      </c>
      <c r="AE802" s="163">
        <v>799</v>
      </c>
    </row>
    <row r="803" spans="1:31" ht="12" customHeight="1">
      <c r="A803" s="254" t="s">
        <v>2012</v>
      </c>
      <c r="B803" s="254" t="s">
        <v>1991</v>
      </c>
      <c r="C803" s="255" t="s">
        <v>2013</v>
      </c>
      <c r="D803" s="255" t="s">
        <v>1780</v>
      </c>
      <c r="E803" s="256" t="s">
        <v>368</v>
      </c>
      <c r="F803" s="257">
        <v>621.29999999999995</v>
      </c>
      <c r="G803" s="258" t="s">
        <v>315</v>
      </c>
      <c r="H803" s="259"/>
      <c r="I803" s="260">
        <f t="shared" si="28"/>
        <v>596.4</v>
      </c>
      <c r="J803" s="261" t="s">
        <v>315</v>
      </c>
      <c r="K803" s="262">
        <v>1</v>
      </c>
      <c r="L803" s="263" t="s">
        <v>316</v>
      </c>
      <c r="M803" s="264">
        <v>0</v>
      </c>
      <c r="N803" s="263" t="s">
        <v>317</v>
      </c>
      <c r="O803" s="265">
        <v>0</v>
      </c>
      <c r="P803" s="266" t="s">
        <v>318</v>
      </c>
      <c r="Q803" s="254" t="s">
        <v>470</v>
      </c>
      <c r="R803" s="254" t="s">
        <v>1783</v>
      </c>
      <c r="S803" s="254" t="s">
        <v>324</v>
      </c>
      <c r="T803" s="254"/>
      <c r="U803" s="254" t="s">
        <v>1782</v>
      </c>
      <c r="V803" s="254" t="s">
        <v>749</v>
      </c>
      <c r="W803" s="254" t="s">
        <v>1786</v>
      </c>
      <c r="AD803" s="164">
        <v>22</v>
      </c>
      <c r="AE803" s="163">
        <v>800</v>
      </c>
    </row>
    <row r="804" spans="1:31" ht="12" customHeight="1">
      <c r="A804" s="254" t="s">
        <v>2024</v>
      </c>
      <c r="B804" s="254" t="s">
        <v>2017</v>
      </c>
      <c r="C804" s="255" t="s">
        <v>2025</v>
      </c>
      <c r="D804" s="255" t="s">
        <v>1780</v>
      </c>
      <c r="E804" s="256" t="s">
        <v>368</v>
      </c>
      <c r="F804" s="257">
        <v>1023.7</v>
      </c>
      <c r="G804" s="258" t="s">
        <v>315</v>
      </c>
      <c r="H804" s="259"/>
      <c r="I804" s="260">
        <f t="shared" si="28"/>
        <v>982.8</v>
      </c>
      <c r="J804" s="261" t="s">
        <v>315</v>
      </c>
      <c r="K804" s="262">
        <v>1</v>
      </c>
      <c r="L804" s="263" t="s">
        <v>316</v>
      </c>
      <c r="M804" s="264">
        <v>0</v>
      </c>
      <c r="N804" s="263" t="s">
        <v>317</v>
      </c>
      <c r="O804" s="265">
        <v>0</v>
      </c>
      <c r="P804" s="266" t="s">
        <v>318</v>
      </c>
      <c r="Q804" s="254" t="s">
        <v>467</v>
      </c>
      <c r="R804" s="254" t="s">
        <v>2019</v>
      </c>
      <c r="S804" s="254" t="s">
        <v>324</v>
      </c>
      <c r="T804" s="254"/>
      <c r="U804" s="254" t="s">
        <v>1782</v>
      </c>
      <c r="V804" s="254" t="s">
        <v>749</v>
      </c>
      <c r="W804" s="254" t="s">
        <v>1993</v>
      </c>
      <c r="AD804" s="164">
        <v>5</v>
      </c>
      <c r="AE804" s="163">
        <v>801</v>
      </c>
    </row>
    <row r="805" spans="1:31" ht="12" customHeight="1">
      <c r="A805" s="254" t="s">
        <v>2016</v>
      </c>
      <c r="B805" s="254" t="s">
        <v>2017</v>
      </c>
      <c r="C805" s="255" t="s">
        <v>2018</v>
      </c>
      <c r="D805" s="255" t="s">
        <v>1780</v>
      </c>
      <c r="E805" s="256" t="s">
        <v>368</v>
      </c>
      <c r="F805" s="257">
        <v>1036.2</v>
      </c>
      <c r="G805" s="258" t="s">
        <v>315</v>
      </c>
      <c r="H805" s="259"/>
      <c r="I805" s="260">
        <f t="shared" si="28"/>
        <v>994.8</v>
      </c>
      <c r="J805" s="261" t="s">
        <v>315</v>
      </c>
      <c r="K805" s="262">
        <v>1</v>
      </c>
      <c r="L805" s="263" t="s">
        <v>316</v>
      </c>
      <c r="M805" s="264">
        <v>0</v>
      </c>
      <c r="N805" s="263" t="s">
        <v>317</v>
      </c>
      <c r="O805" s="265">
        <v>0</v>
      </c>
      <c r="P805" s="266" t="s">
        <v>318</v>
      </c>
      <c r="Q805" s="254" t="s">
        <v>339</v>
      </c>
      <c r="R805" s="254" t="s">
        <v>2019</v>
      </c>
      <c r="S805" s="254" t="s">
        <v>324</v>
      </c>
      <c r="T805" s="254"/>
      <c r="U805" s="254" t="s">
        <v>1782</v>
      </c>
      <c r="V805" s="254" t="s">
        <v>749</v>
      </c>
      <c r="W805" s="254" t="s">
        <v>1993</v>
      </c>
      <c r="AD805" s="164">
        <v>6</v>
      </c>
      <c r="AE805" s="163">
        <v>802</v>
      </c>
    </row>
    <row r="806" spans="1:31" ht="12" customHeight="1">
      <c r="A806" s="254" t="s">
        <v>2030</v>
      </c>
      <c r="B806" s="254" t="s">
        <v>2017</v>
      </c>
      <c r="C806" s="255" t="s">
        <v>2031</v>
      </c>
      <c r="D806" s="255" t="s">
        <v>1780</v>
      </c>
      <c r="E806" s="256" t="s">
        <v>368</v>
      </c>
      <c r="F806" s="257">
        <v>1042.8</v>
      </c>
      <c r="G806" s="258" t="s">
        <v>315</v>
      </c>
      <c r="H806" s="259"/>
      <c r="I806" s="260">
        <f t="shared" si="28"/>
        <v>1001.1</v>
      </c>
      <c r="J806" s="261" t="s">
        <v>315</v>
      </c>
      <c r="K806" s="262">
        <v>1</v>
      </c>
      <c r="L806" s="263" t="s">
        <v>316</v>
      </c>
      <c r="M806" s="264">
        <v>0</v>
      </c>
      <c r="N806" s="263" t="s">
        <v>317</v>
      </c>
      <c r="O806" s="265">
        <v>0</v>
      </c>
      <c r="P806" s="266" t="s">
        <v>318</v>
      </c>
      <c r="Q806" s="254" t="s">
        <v>470</v>
      </c>
      <c r="R806" s="254" t="s">
        <v>2019</v>
      </c>
      <c r="S806" s="254" t="s">
        <v>324</v>
      </c>
      <c r="T806" s="254"/>
      <c r="U806" s="254" t="s">
        <v>1782</v>
      </c>
      <c r="V806" s="254" t="s">
        <v>749</v>
      </c>
      <c r="W806" s="254" t="s">
        <v>1993</v>
      </c>
      <c r="AD806" s="164">
        <v>7</v>
      </c>
      <c r="AE806" s="163">
        <v>803</v>
      </c>
    </row>
    <row r="807" spans="1:31" ht="12" customHeight="1">
      <c r="A807" s="254" t="s">
        <v>2028</v>
      </c>
      <c r="B807" s="254" t="s">
        <v>2017</v>
      </c>
      <c r="C807" s="255" t="s">
        <v>2029</v>
      </c>
      <c r="D807" s="255" t="s">
        <v>1780</v>
      </c>
      <c r="E807" s="256" t="s">
        <v>368</v>
      </c>
      <c r="F807" s="257">
        <v>430.6</v>
      </c>
      <c r="G807" s="258" t="s">
        <v>315</v>
      </c>
      <c r="H807" s="259"/>
      <c r="I807" s="260">
        <f t="shared" si="28"/>
        <v>413.4</v>
      </c>
      <c r="J807" s="261" t="s">
        <v>315</v>
      </c>
      <c r="K807" s="262">
        <v>1</v>
      </c>
      <c r="L807" s="263" t="s">
        <v>316</v>
      </c>
      <c r="M807" s="264">
        <v>0</v>
      </c>
      <c r="N807" s="263" t="s">
        <v>317</v>
      </c>
      <c r="O807" s="265">
        <v>0</v>
      </c>
      <c r="P807" s="266" t="s">
        <v>318</v>
      </c>
      <c r="Q807" s="254" t="s">
        <v>467</v>
      </c>
      <c r="R807" s="254" t="s">
        <v>2019</v>
      </c>
      <c r="S807" s="254" t="s">
        <v>324</v>
      </c>
      <c r="T807" s="254"/>
      <c r="U807" s="254" t="s">
        <v>1782</v>
      </c>
      <c r="V807" s="254" t="s">
        <v>1996</v>
      </c>
      <c r="W807" s="254" t="s">
        <v>2001</v>
      </c>
      <c r="AD807" s="164">
        <v>10</v>
      </c>
      <c r="AE807" s="163">
        <v>804</v>
      </c>
    </row>
    <row r="808" spans="1:31" ht="12" customHeight="1">
      <c r="A808" s="254" t="s">
        <v>2022</v>
      </c>
      <c r="B808" s="254" t="s">
        <v>2017</v>
      </c>
      <c r="C808" s="255" t="s">
        <v>2023</v>
      </c>
      <c r="D808" s="255" t="s">
        <v>1780</v>
      </c>
      <c r="E808" s="256" t="s">
        <v>368</v>
      </c>
      <c r="F808" s="257">
        <v>437.4</v>
      </c>
      <c r="G808" s="258" t="s">
        <v>315</v>
      </c>
      <c r="H808" s="259"/>
      <c r="I808" s="260">
        <f t="shared" si="28"/>
        <v>419.9</v>
      </c>
      <c r="J808" s="261" t="s">
        <v>315</v>
      </c>
      <c r="K808" s="262">
        <v>1</v>
      </c>
      <c r="L808" s="263" t="s">
        <v>316</v>
      </c>
      <c r="M808" s="264">
        <v>0</v>
      </c>
      <c r="N808" s="263" t="s">
        <v>317</v>
      </c>
      <c r="O808" s="265">
        <v>0</v>
      </c>
      <c r="P808" s="266" t="s">
        <v>318</v>
      </c>
      <c r="Q808" s="254" t="s">
        <v>339</v>
      </c>
      <c r="R808" s="254" t="s">
        <v>2019</v>
      </c>
      <c r="S808" s="254" t="s">
        <v>324</v>
      </c>
      <c r="T808" s="254"/>
      <c r="U808" s="254" t="s">
        <v>1782</v>
      </c>
      <c r="V808" s="254" t="s">
        <v>1996</v>
      </c>
      <c r="W808" s="254" t="s">
        <v>2001</v>
      </c>
      <c r="AD808" s="164">
        <v>11</v>
      </c>
      <c r="AE808" s="163">
        <v>805</v>
      </c>
    </row>
    <row r="809" spans="1:31" ht="12" customHeight="1">
      <c r="A809" s="254" t="s">
        <v>2034</v>
      </c>
      <c r="B809" s="254" t="s">
        <v>2017</v>
      </c>
      <c r="C809" s="255" t="s">
        <v>2035</v>
      </c>
      <c r="D809" s="255" t="s">
        <v>1780</v>
      </c>
      <c r="E809" s="256" t="s">
        <v>368</v>
      </c>
      <c r="F809" s="257">
        <v>442.9</v>
      </c>
      <c r="G809" s="258" t="s">
        <v>315</v>
      </c>
      <c r="H809" s="259"/>
      <c r="I809" s="260">
        <f t="shared" si="28"/>
        <v>425.2</v>
      </c>
      <c r="J809" s="261" t="s">
        <v>315</v>
      </c>
      <c r="K809" s="262">
        <v>1</v>
      </c>
      <c r="L809" s="263" t="s">
        <v>316</v>
      </c>
      <c r="M809" s="264">
        <v>0</v>
      </c>
      <c r="N809" s="263" t="s">
        <v>317</v>
      </c>
      <c r="O809" s="265">
        <v>0</v>
      </c>
      <c r="P809" s="266" t="s">
        <v>318</v>
      </c>
      <c r="Q809" s="254" t="s">
        <v>470</v>
      </c>
      <c r="R809" s="254" t="s">
        <v>2019</v>
      </c>
      <c r="S809" s="254" t="s">
        <v>324</v>
      </c>
      <c r="T809" s="254"/>
      <c r="U809" s="254" t="s">
        <v>1782</v>
      </c>
      <c r="V809" s="254" t="s">
        <v>749</v>
      </c>
      <c r="W809" s="254" t="s">
        <v>2001</v>
      </c>
      <c r="AD809" s="164">
        <v>12</v>
      </c>
      <c r="AE809" s="163">
        <v>806</v>
      </c>
    </row>
    <row r="810" spans="1:31" ht="12" customHeight="1">
      <c r="A810" s="254" t="s">
        <v>2026</v>
      </c>
      <c r="B810" s="254" t="s">
        <v>2017</v>
      </c>
      <c r="C810" s="255" t="s">
        <v>2027</v>
      </c>
      <c r="D810" s="255" t="s">
        <v>1780</v>
      </c>
      <c r="E810" s="256" t="s">
        <v>368</v>
      </c>
      <c r="F810" s="257">
        <v>617.4</v>
      </c>
      <c r="G810" s="258" t="s">
        <v>315</v>
      </c>
      <c r="H810" s="259"/>
      <c r="I810" s="260">
        <f t="shared" si="28"/>
        <v>592.70000000000005</v>
      </c>
      <c r="J810" s="261" t="s">
        <v>315</v>
      </c>
      <c r="K810" s="262">
        <v>1</v>
      </c>
      <c r="L810" s="263" t="s">
        <v>316</v>
      </c>
      <c r="M810" s="264">
        <v>0</v>
      </c>
      <c r="N810" s="263" t="s">
        <v>317</v>
      </c>
      <c r="O810" s="265">
        <v>0</v>
      </c>
      <c r="P810" s="266" t="s">
        <v>318</v>
      </c>
      <c r="Q810" s="254" t="s">
        <v>467</v>
      </c>
      <c r="R810" s="254" t="s">
        <v>2019</v>
      </c>
      <c r="S810" s="254" t="s">
        <v>324</v>
      </c>
      <c r="T810" s="254"/>
      <c r="U810" s="254" t="s">
        <v>1782</v>
      </c>
      <c r="V810" s="254" t="s">
        <v>749</v>
      </c>
      <c r="W810" s="254" t="s">
        <v>1786</v>
      </c>
      <c r="AD810" s="164">
        <v>15</v>
      </c>
      <c r="AE810" s="163">
        <v>807</v>
      </c>
    </row>
    <row r="811" spans="1:31" ht="12" customHeight="1">
      <c r="A811" s="254" t="s">
        <v>2020</v>
      </c>
      <c r="B811" s="254" t="s">
        <v>2017</v>
      </c>
      <c r="C811" s="255" t="s">
        <v>2021</v>
      </c>
      <c r="D811" s="255" t="s">
        <v>1780</v>
      </c>
      <c r="E811" s="256" t="s">
        <v>368</v>
      </c>
      <c r="F811" s="257">
        <v>622.1</v>
      </c>
      <c r="G811" s="258" t="s">
        <v>315</v>
      </c>
      <c r="H811" s="259"/>
      <c r="I811" s="260">
        <f t="shared" si="28"/>
        <v>597.20000000000005</v>
      </c>
      <c r="J811" s="261" t="s">
        <v>315</v>
      </c>
      <c r="K811" s="262">
        <v>1</v>
      </c>
      <c r="L811" s="263" t="s">
        <v>316</v>
      </c>
      <c r="M811" s="264">
        <v>0</v>
      </c>
      <c r="N811" s="263" t="s">
        <v>317</v>
      </c>
      <c r="O811" s="265">
        <v>0</v>
      </c>
      <c r="P811" s="266" t="s">
        <v>318</v>
      </c>
      <c r="Q811" s="254" t="s">
        <v>339</v>
      </c>
      <c r="R811" s="254" t="s">
        <v>2019</v>
      </c>
      <c r="S811" s="254" t="s">
        <v>324</v>
      </c>
      <c r="T811" s="254"/>
      <c r="U811" s="254" t="s">
        <v>1782</v>
      </c>
      <c r="V811" s="254" t="s">
        <v>749</v>
      </c>
      <c r="W811" s="254" t="s">
        <v>1786</v>
      </c>
      <c r="AD811" s="164">
        <v>16</v>
      </c>
      <c r="AE811" s="163">
        <v>808</v>
      </c>
    </row>
    <row r="812" spans="1:31" ht="12" customHeight="1">
      <c r="A812" s="254" t="s">
        <v>2032</v>
      </c>
      <c r="B812" s="254" t="s">
        <v>2017</v>
      </c>
      <c r="C812" s="255" t="s">
        <v>2033</v>
      </c>
      <c r="D812" s="255" t="s">
        <v>1780</v>
      </c>
      <c r="E812" s="256" t="s">
        <v>368</v>
      </c>
      <c r="F812" s="257">
        <v>625.20000000000005</v>
      </c>
      <c r="G812" s="258" t="s">
        <v>315</v>
      </c>
      <c r="H812" s="259"/>
      <c r="I812" s="260">
        <f t="shared" si="28"/>
        <v>600.20000000000005</v>
      </c>
      <c r="J812" s="261" t="s">
        <v>315</v>
      </c>
      <c r="K812" s="262">
        <v>1</v>
      </c>
      <c r="L812" s="263" t="s">
        <v>316</v>
      </c>
      <c r="M812" s="264">
        <v>0</v>
      </c>
      <c r="N812" s="263" t="s">
        <v>317</v>
      </c>
      <c r="O812" s="265">
        <v>0</v>
      </c>
      <c r="P812" s="266" t="s">
        <v>318</v>
      </c>
      <c r="Q812" s="254" t="s">
        <v>470</v>
      </c>
      <c r="R812" s="254" t="s">
        <v>2019</v>
      </c>
      <c r="S812" s="254" t="s">
        <v>324</v>
      </c>
      <c r="T812" s="254"/>
      <c r="U812" s="254" t="s">
        <v>1782</v>
      </c>
      <c r="V812" s="254" t="s">
        <v>749</v>
      </c>
      <c r="W812" s="254" t="s">
        <v>1786</v>
      </c>
      <c r="AD812" s="164">
        <v>17</v>
      </c>
      <c r="AE812" s="163">
        <v>809</v>
      </c>
    </row>
    <row r="813" spans="1:31" ht="12" customHeight="1">
      <c r="A813" s="254" t="s">
        <v>2045</v>
      </c>
      <c r="B813" s="254" t="s">
        <v>2037</v>
      </c>
      <c r="C813" s="255" t="s">
        <v>2046</v>
      </c>
      <c r="D813" s="255" t="s">
        <v>1780</v>
      </c>
      <c r="E813" s="256" t="s">
        <v>368</v>
      </c>
      <c r="F813" s="257">
        <v>1064.2</v>
      </c>
      <c r="G813" s="258" t="s">
        <v>315</v>
      </c>
      <c r="H813" s="259"/>
      <c r="I813" s="260">
        <f t="shared" si="28"/>
        <v>1021.6</v>
      </c>
      <c r="J813" s="261" t="s">
        <v>315</v>
      </c>
      <c r="K813" s="262">
        <v>1</v>
      </c>
      <c r="L813" s="263" t="s">
        <v>316</v>
      </c>
      <c r="M813" s="264">
        <v>0</v>
      </c>
      <c r="N813" s="263" t="s">
        <v>317</v>
      </c>
      <c r="O813" s="265">
        <v>0</v>
      </c>
      <c r="P813" s="266" t="s">
        <v>318</v>
      </c>
      <c r="Q813" s="254" t="s">
        <v>467</v>
      </c>
      <c r="R813" s="254" t="s">
        <v>1848</v>
      </c>
      <c r="S813" s="254" t="s">
        <v>324</v>
      </c>
      <c r="T813" s="254"/>
      <c r="U813" s="254" t="s">
        <v>1782</v>
      </c>
      <c r="V813" s="254" t="s">
        <v>2043</v>
      </c>
      <c r="W813" s="254" t="s">
        <v>1847</v>
      </c>
      <c r="AD813" s="164">
        <v>5</v>
      </c>
      <c r="AE813" s="163">
        <v>810</v>
      </c>
    </row>
    <row r="814" spans="1:31" ht="12" customHeight="1">
      <c r="A814" s="254" t="s">
        <v>2036</v>
      </c>
      <c r="B814" s="254" t="s">
        <v>2037</v>
      </c>
      <c r="C814" s="255" t="s">
        <v>2038</v>
      </c>
      <c r="D814" s="255" t="s">
        <v>1780</v>
      </c>
      <c r="E814" s="256" t="s">
        <v>368</v>
      </c>
      <c r="F814" s="257">
        <v>1072.5999999999999</v>
      </c>
      <c r="G814" s="258" t="s">
        <v>315</v>
      </c>
      <c r="H814" s="259"/>
      <c r="I814" s="260">
        <f t="shared" si="28"/>
        <v>1029.7</v>
      </c>
      <c r="J814" s="261" t="s">
        <v>315</v>
      </c>
      <c r="K814" s="262">
        <v>1</v>
      </c>
      <c r="L814" s="263" t="s">
        <v>316</v>
      </c>
      <c r="M814" s="264">
        <v>0</v>
      </c>
      <c r="N814" s="263" t="s">
        <v>317</v>
      </c>
      <c r="O814" s="265">
        <v>0</v>
      </c>
      <c r="P814" s="266" t="s">
        <v>318</v>
      </c>
      <c r="Q814" s="254" t="s">
        <v>339</v>
      </c>
      <c r="R814" s="254" t="s">
        <v>1848</v>
      </c>
      <c r="S814" s="254" t="s">
        <v>324</v>
      </c>
      <c r="T814" s="254"/>
      <c r="U814" s="254" t="s">
        <v>1782</v>
      </c>
      <c r="V814" s="254" t="s">
        <v>749</v>
      </c>
      <c r="W814" s="254" t="s">
        <v>1847</v>
      </c>
      <c r="AD814" s="164">
        <v>6</v>
      </c>
      <c r="AE814" s="163">
        <v>811</v>
      </c>
    </row>
    <row r="815" spans="1:31" ht="12" customHeight="1">
      <c r="A815" s="254" t="s">
        <v>2051</v>
      </c>
      <c r="B815" s="254" t="s">
        <v>2037</v>
      </c>
      <c r="C815" s="255" t="s">
        <v>2052</v>
      </c>
      <c r="D815" s="255" t="s">
        <v>1780</v>
      </c>
      <c r="E815" s="256" t="s">
        <v>368</v>
      </c>
      <c r="F815" s="257">
        <v>1078.0999999999999</v>
      </c>
      <c r="G815" s="258" t="s">
        <v>315</v>
      </c>
      <c r="H815" s="259"/>
      <c r="I815" s="260">
        <f t="shared" si="28"/>
        <v>1035</v>
      </c>
      <c r="J815" s="261" t="s">
        <v>315</v>
      </c>
      <c r="K815" s="262">
        <v>1</v>
      </c>
      <c r="L815" s="263" t="s">
        <v>316</v>
      </c>
      <c r="M815" s="264">
        <v>0</v>
      </c>
      <c r="N815" s="263" t="s">
        <v>317</v>
      </c>
      <c r="O815" s="265">
        <v>0</v>
      </c>
      <c r="P815" s="266" t="s">
        <v>318</v>
      </c>
      <c r="Q815" s="254" t="s">
        <v>470</v>
      </c>
      <c r="R815" s="254" t="s">
        <v>1848</v>
      </c>
      <c r="S815" s="254" t="s">
        <v>324</v>
      </c>
      <c r="T815" s="254"/>
      <c r="U815" s="254" t="s">
        <v>1782</v>
      </c>
      <c r="V815" s="254" t="s">
        <v>2043</v>
      </c>
      <c r="W815" s="254" t="s">
        <v>1847</v>
      </c>
      <c r="AD815" s="164">
        <v>7</v>
      </c>
      <c r="AE815" s="163">
        <v>812</v>
      </c>
    </row>
    <row r="816" spans="1:31" ht="12" customHeight="1">
      <c r="A816" s="254" t="s">
        <v>2049</v>
      </c>
      <c r="B816" s="254" t="s">
        <v>2037</v>
      </c>
      <c r="C816" s="255" t="s">
        <v>2050</v>
      </c>
      <c r="D816" s="255" t="s">
        <v>1780</v>
      </c>
      <c r="E816" s="256" t="s">
        <v>368</v>
      </c>
      <c r="F816" s="257">
        <v>462.5</v>
      </c>
      <c r="G816" s="258" t="s">
        <v>315</v>
      </c>
      <c r="H816" s="259"/>
      <c r="I816" s="260">
        <f t="shared" si="28"/>
        <v>444</v>
      </c>
      <c r="J816" s="261" t="s">
        <v>315</v>
      </c>
      <c r="K816" s="262">
        <v>1</v>
      </c>
      <c r="L816" s="263" t="s">
        <v>316</v>
      </c>
      <c r="M816" s="264">
        <v>0</v>
      </c>
      <c r="N816" s="263" t="s">
        <v>317</v>
      </c>
      <c r="O816" s="265">
        <v>0</v>
      </c>
      <c r="P816" s="266" t="s">
        <v>318</v>
      </c>
      <c r="Q816" s="254" t="s">
        <v>467</v>
      </c>
      <c r="R816" s="254" t="s">
        <v>1848</v>
      </c>
      <c r="S816" s="254" t="s">
        <v>324</v>
      </c>
      <c r="T816" s="254"/>
      <c r="U816" s="254" t="s">
        <v>1782</v>
      </c>
      <c r="V816" s="254" t="s">
        <v>2043</v>
      </c>
      <c r="W816" s="254" t="s">
        <v>2044</v>
      </c>
      <c r="AD816" s="164">
        <v>10</v>
      </c>
      <c r="AE816" s="163">
        <v>813</v>
      </c>
    </row>
    <row r="817" spans="1:31" ht="12" customHeight="1">
      <c r="A817" s="254" t="s">
        <v>2041</v>
      </c>
      <c r="B817" s="254" t="s">
        <v>2037</v>
      </c>
      <c r="C817" s="255" t="s">
        <v>2042</v>
      </c>
      <c r="D817" s="255" t="s">
        <v>1780</v>
      </c>
      <c r="E817" s="256" t="s">
        <v>368</v>
      </c>
      <c r="F817" s="257">
        <v>475</v>
      </c>
      <c r="G817" s="258" t="s">
        <v>315</v>
      </c>
      <c r="H817" s="259"/>
      <c r="I817" s="260">
        <f t="shared" si="28"/>
        <v>456</v>
      </c>
      <c r="J817" s="261" t="s">
        <v>315</v>
      </c>
      <c r="K817" s="262">
        <v>1</v>
      </c>
      <c r="L817" s="263" t="s">
        <v>316</v>
      </c>
      <c r="M817" s="264">
        <v>0</v>
      </c>
      <c r="N817" s="263" t="s">
        <v>317</v>
      </c>
      <c r="O817" s="265">
        <v>0</v>
      </c>
      <c r="P817" s="266" t="s">
        <v>318</v>
      </c>
      <c r="Q817" s="254" t="s">
        <v>339</v>
      </c>
      <c r="R817" s="254" t="s">
        <v>1848</v>
      </c>
      <c r="S817" s="254" t="s">
        <v>324</v>
      </c>
      <c r="T817" s="254"/>
      <c r="U817" s="254" t="s">
        <v>1782</v>
      </c>
      <c r="V817" s="254" t="s">
        <v>2043</v>
      </c>
      <c r="W817" s="254" t="s">
        <v>2044</v>
      </c>
      <c r="AD817" s="164">
        <v>11</v>
      </c>
      <c r="AE817" s="163">
        <v>814</v>
      </c>
    </row>
    <row r="818" spans="1:31" ht="12" customHeight="1">
      <c r="A818" s="254" t="s">
        <v>2055</v>
      </c>
      <c r="B818" s="254" t="s">
        <v>2037</v>
      </c>
      <c r="C818" s="255" t="s">
        <v>2056</v>
      </c>
      <c r="D818" s="255" t="s">
        <v>1780</v>
      </c>
      <c r="E818" s="256" t="s">
        <v>368</v>
      </c>
      <c r="F818" s="257">
        <v>481.8</v>
      </c>
      <c r="G818" s="258" t="s">
        <v>315</v>
      </c>
      <c r="H818" s="259"/>
      <c r="I818" s="260">
        <f t="shared" si="28"/>
        <v>462.5</v>
      </c>
      <c r="J818" s="261" t="s">
        <v>315</v>
      </c>
      <c r="K818" s="262">
        <v>1</v>
      </c>
      <c r="L818" s="263" t="s">
        <v>316</v>
      </c>
      <c r="M818" s="264">
        <v>0</v>
      </c>
      <c r="N818" s="263" t="s">
        <v>317</v>
      </c>
      <c r="O818" s="265">
        <v>0</v>
      </c>
      <c r="P818" s="266" t="s">
        <v>318</v>
      </c>
      <c r="Q818" s="254" t="s">
        <v>470</v>
      </c>
      <c r="R818" s="254" t="s">
        <v>1848</v>
      </c>
      <c r="S818" s="254" t="s">
        <v>324</v>
      </c>
      <c r="T818" s="254"/>
      <c r="U818" s="254" t="s">
        <v>1782</v>
      </c>
      <c r="V818" s="254" t="s">
        <v>2043</v>
      </c>
      <c r="W818" s="254" t="s">
        <v>2044</v>
      </c>
      <c r="AD818" s="164">
        <v>12</v>
      </c>
      <c r="AE818" s="163">
        <v>815</v>
      </c>
    </row>
    <row r="819" spans="1:31" ht="12" customHeight="1">
      <c r="A819" s="254" t="s">
        <v>2047</v>
      </c>
      <c r="B819" s="254" t="s">
        <v>2037</v>
      </c>
      <c r="C819" s="255" t="s">
        <v>2048</v>
      </c>
      <c r="D819" s="255" t="s">
        <v>1780</v>
      </c>
      <c r="E819" s="256" t="s">
        <v>368</v>
      </c>
      <c r="F819" s="257">
        <v>621.1</v>
      </c>
      <c r="G819" s="258" t="s">
        <v>315</v>
      </c>
      <c r="H819" s="259"/>
      <c r="I819" s="260">
        <f t="shared" si="28"/>
        <v>596.29999999999995</v>
      </c>
      <c r="J819" s="261" t="s">
        <v>315</v>
      </c>
      <c r="K819" s="262">
        <v>1</v>
      </c>
      <c r="L819" s="263" t="s">
        <v>316</v>
      </c>
      <c r="M819" s="264">
        <v>0</v>
      </c>
      <c r="N819" s="263" t="s">
        <v>317</v>
      </c>
      <c r="O819" s="265">
        <v>0</v>
      </c>
      <c r="P819" s="266" t="s">
        <v>318</v>
      </c>
      <c r="Q819" s="254" t="s">
        <v>467</v>
      </c>
      <c r="R819" s="254" t="s">
        <v>1848</v>
      </c>
      <c r="S819" s="254" t="s">
        <v>324</v>
      </c>
      <c r="T819" s="254"/>
      <c r="U819" s="254" t="s">
        <v>1782</v>
      </c>
      <c r="V819" s="254" t="s">
        <v>2043</v>
      </c>
      <c r="W819" s="254" t="s">
        <v>1786</v>
      </c>
      <c r="AD819" s="164">
        <v>15</v>
      </c>
      <c r="AE819" s="163">
        <v>816</v>
      </c>
    </row>
    <row r="820" spans="1:31" ht="12" customHeight="1">
      <c r="A820" s="254" t="s">
        <v>2039</v>
      </c>
      <c r="B820" s="254" t="s">
        <v>2037</v>
      </c>
      <c r="C820" s="255" t="s">
        <v>2040</v>
      </c>
      <c r="D820" s="255" t="s">
        <v>1780</v>
      </c>
      <c r="E820" s="256" t="s">
        <v>368</v>
      </c>
      <c r="F820" s="257">
        <v>627</v>
      </c>
      <c r="G820" s="258" t="s">
        <v>315</v>
      </c>
      <c r="H820" s="259"/>
      <c r="I820" s="260">
        <f t="shared" si="28"/>
        <v>601.9</v>
      </c>
      <c r="J820" s="261" t="s">
        <v>315</v>
      </c>
      <c r="K820" s="262">
        <v>1</v>
      </c>
      <c r="L820" s="263" t="s">
        <v>316</v>
      </c>
      <c r="M820" s="264">
        <v>0</v>
      </c>
      <c r="N820" s="263" t="s">
        <v>317</v>
      </c>
      <c r="O820" s="265">
        <v>0</v>
      </c>
      <c r="P820" s="266" t="s">
        <v>318</v>
      </c>
      <c r="Q820" s="254" t="s">
        <v>339</v>
      </c>
      <c r="R820" s="254" t="s">
        <v>1848</v>
      </c>
      <c r="S820" s="254" t="s">
        <v>324</v>
      </c>
      <c r="T820" s="254"/>
      <c r="U820" s="254" t="s">
        <v>1782</v>
      </c>
      <c r="V820" s="254" t="s">
        <v>749</v>
      </c>
      <c r="W820" s="254" t="s">
        <v>1786</v>
      </c>
      <c r="AD820" s="164">
        <v>16</v>
      </c>
      <c r="AE820" s="163">
        <v>817</v>
      </c>
    </row>
    <row r="821" spans="1:31" ht="12" customHeight="1">
      <c r="A821" s="254" t="s">
        <v>2053</v>
      </c>
      <c r="B821" s="254" t="s">
        <v>2037</v>
      </c>
      <c r="C821" s="255" t="s">
        <v>2054</v>
      </c>
      <c r="D821" s="255" t="s">
        <v>1780</v>
      </c>
      <c r="E821" s="256" t="s">
        <v>368</v>
      </c>
      <c r="F821" s="257">
        <v>628.9</v>
      </c>
      <c r="G821" s="258" t="s">
        <v>315</v>
      </c>
      <c r="H821" s="259"/>
      <c r="I821" s="260">
        <f t="shared" si="28"/>
        <v>603.70000000000005</v>
      </c>
      <c r="J821" s="261" t="s">
        <v>315</v>
      </c>
      <c r="K821" s="262">
        <v>1</v>
      </c>
      <c r="L821" s="263" t="s">
        <v>316</v>
      </c>
      <c r="M821" s="264">
        <v>0</v>
      </c>
      <c r="N821" s="263" t="s">
        <v>317</v>
      </c>
      <c r="O821" s="265">
        <v>0</v>
      </c>
      <c r="P821" s="266" t="s">
        <v>318</v>
      </c>
      <c r="Q821" s="254" t="s">
        <v>470</v>
      </c>
      <c r="R821" s="254" t="s">
        <v>1848</v>
      </c>
      <c r="S821" s="254" t="s">
        <v>324</v>
      </c>
      <c r="T821" s="254"/>
      <c r="U821" s="254" t="s">
        <v>1782</v>
      </c>
      <c r="V821" s="254" t="s">
        <v>2043</v>
      </c>
      <c r="W821" s="254" t="s">
        <v>1786</v>
      </c>
      <c r="AD821" s="164">
        <v>17</v>
      </c>
      <c r="AE821" s="163">
        <v>818</v>
      </c>
    </row>
    <row r="822" spans="1:31" ht="12" customHeight="1">
      <c r="A822" s="254" t="s">
        <v>2057</v>
      </c>
      <c r="B822" s="254" t="s">
        <v>2058</v>
      </c>
      <c r="C822" s="255" t="s">
        <v>2059</v>
      </c>
      <c r="D822" s="255" t="s">
        <v>313</v>
      </c>
      <c r="E822" s="256" t="s">
        <v>371</v>
      </c>
      <c r="F822" s="257">
        <v>768.7</v>
      </c>
      <c r="G822" s="258" t="s">
        <v>315</v>
      </c>
      <c r="H822" s="259"/>
      <c r="I822" s="260">
        <f t="shared" si="28"/>
        <v>738</v>
      </c>
      <c r="J822" s="261" t="s">
        <v>315</v>
      </c>
      <c r="K822" s="262">
        <v>1</v>
      </c>
      <c r="L822" s="263" t="s">
        <v>316</v>
      </c>
      <c r="M822" s="264">
        <v>0</v>
      </c>
      <c r="N822" s="263" t="s">
        <v>317</v>
      </c>
      <c r="O822" s="265">
        <v>0</v>
      </c>
      <c r="P822" s="266" t="s">
        <v>318</v>
      </c>
      <c r="Q822" s="254" t="s">
        <v>339</v>
      </c>
      <c r="R822" s="254" t="s">
        <v>1870</v>
      </c>
      <c r="S822" s="254" t="s">
        <v>324</v>
      </c>
      <c r="T822" s="254"/>
      <c r="U822" s="254" t="s">
        <v>1307</v>
      </c>
      <c r="V822" s="254" t="s">
        <v>749</v>
      </c>
      <c r="W822" s="254" t="s">
        <v>2060</v>
      </c>
      <c r="AD822" s="164">
        <v>2</v>
      </c>
      <c r="AE822" s="163">
        <v>819</v>
      </c>
    </row>
    <row r="823" spans="1:31" ht="12" customHeight="1">
      <c r="A823" s="254" t="s">
        <v>2063</v>
      </c>
      <c r="B823" s="254" t="s">
        <v>2058</v>
      </c>
      <c r="C823" s="255" t="s">
        <v>2064</v>
      </c>
      <c r="D823" s="255" t="s">
        <v>313</v>
      </c>
      <c r="E823" s="256" t="s">
        <v>368</v>
      </c>
      <c r="F823" s="257">
        <v>753.8</v>
      </c>
      <c r="G823" s="258" t="s">
        <v>315</v>
      </c>
      <c r="H823" s="259"/>
      <c r="I823" s="260">
        <f t="shared" si="28"/>
        <v>723.6</v>
      </c>
      <c r="J823" s="261" t="s">
        <v>315</v>
      </c>
      <c r="K823" s="262">
        <v>1</v>
      </c>
      <c r="L823" s="263" t="s">
        <v>316</v>
      </c>
      <c r="M823" s="264">
        <v>0</v>
      </c>
      <c r="N823" s="263" t="s">
        <v>317</v>
      </c>
      <c r="O823" s="265">
        <v>0</v>
      </c>
      <c r="P823" s="266" t="s">
        <v>318</v>
      </c>
      <c r="Q823" s="254" t="s">
        <v>467</v>
      </c>
      <c r="R823" s="254" t="s">
        <v>1870</v>
      </c>
      <c r="S823" s="254" t="s">
        <v>324</v>
      </c>
      <c r="T823" s="254"/>
      <c r="U823" s="254" t="s">
        <v>1307</v>
      </c>
      <c r="V823" s="254" t="s">
        <v>749</v>
      </c>
      <c r="W823" s="254" t="s">
        <v>2060</v>
      </c>
      <c r="AD823" s="164">
        <v>5</v>
      </c>
      <c r="AE823" s="163">
        <v>820</v>
      </c>
    </row>
    <row r="824" spans="1:31" ht="12" customHeight="1">
      <c r="A824" s="254" t="s">
        <v>2061</v>
      </c>
      <c r="B824" s="254" t="s">
        <v>2058</v>
      </c>
      <c r="C824" s="255" t="s">
        <v>2062</v>
      </c>
      <c r="D824" s="255" t="s">
        <v>313</v>
      </c>
      <c r="E824" s="256" t="s">
        <v>368</v>
      </c>
      <c r="F824" s="257">
        <v>768.7</v>
      </c>
      <c r="G824" s="258" t="s">
        <v>315</v>
      </c>
      <c r="H824" s="259"/>
      <c r="I824" s="260">
        <f t="shared" si="28"/>
        <v>738</v>
      </c>
      <c r="J824" s="261" t="s">
        <v>315</v>
      </c>
      <c r="K824" s="262">
        <v>1</v>
      </c>
      <c r="L824" s="263" t="s">
        <v>316</v>
      </c>
      <c r="M824" s="264">
        <v>0</v>
      </c>
      <c r="N824" s="263" t="s">
        <v>317</v>
      </c>
      <c r="O824" s="265">
        <v>0</v>
      </c>
      <c r="P824" s="266" t="s">
        <v>318</v>
      </c>
      <c r="Q824" s="254" t="s">
        <v>339</v>
      </c>
      <c r="R824" s="254" t="s">
        <v>1870</v>
      </c>
      <c r="S824" s="254" t="s">
        <v>324</v>
      </c>
      <c r="T824" s="254"/>
      <c r="U824" s="254" t="s">
        <v>1307</v>
      </c>
      <c r="V824" s="254" t="s">
        <v>749</v>
      </c>
      <c r="W824" s="254" t="s">
        <v>2060</v>
      </c>
      <c r="AD824" s="164">
        <v>6</v>
      </c>
      <c r="AE824" s="163">
        <v>821</v>
      </c>
    </row>
    <row r="825" spans="1:31" ht="12" customHeight="1">
      <c r="A825" s="254" t="s">
        <v>2065</v>
      </c>
      <c r="B825" s="254" t="s">
        <v>2058</v>
      </c>
      <c r="C825" s="255" t="s">
        <v>2066</v>
      </c>
      <c r="D825" s="255" t="s">
        <v>313</v>
      </c>
      <c r="E825" s="256" t="s">
        <v>368</v>
      </c>
      <c r="F825" s="257">
        <v>778.2</v>
      </c>
      <c r="G825" s="258" t="s">
        <v>315</v>
      </c>
      <c r="H825" s="259"/>
      <c r="I825" s="260">
        <f t="shared" si="28"/>
        <v>747.1</v>
      </c>
      <c r="J825" s="261" t="s">
        <v>315</v>
      </c>
      <c r="K825" s="262">
        <v>1</v>
      </c>
      <c r="L825" s="263" t="s">
        <v>316</v>
      </c>
      <c r="M825" s="264">
        <v>0</v>
      </c>
      <c r="N825" s="263" t="s">
        <v>317</v>
      </c>
      <c r="O825" s="265">
        <v>0</v>
      </c>
      <c r="P825" s="266" t="s">
        <v>318</v>
      </c>
      <c r="Q825" s="254" t="s">
        <v>470</v>
      </c>
      <c r="R825" s="254" t="s">
        <v>1870</v>
      </c>
      <c r="S825" s="254" t="s">
        <v>324</v>
      </c>
      <c r="T825" s="254"/>
      <c r="U825" s="254" t="s">
        <v>1307</v>
      </c>
      <c r="V825" s="254" t="s">
        <v>749</v>
      </c>
      <c r="W825" s="254" t="s">
        <v>2060</v>
      </c>
      <c r="AD825" s="164">
        <v>7</v>
      </c>
      <c r="AE825" s="163">
        <v>822</v>
      </c>
    </row>
    <row r="826" spans="1:31" ht="12" customHeight="1">
      <c r="A826" s="254" t="s">
        <v>2067</v>
      </c>
      <c r="B826" s="254" t="s">
        <v>2068</v>
      </c>
      <c r="C826" s="255" t="s">
        <v>2069</v>
      </c>
      <c r="D826" s="255" t="s">
        <v>313</v>
      </c>
      <c r="E826" s="256" t="s">
        <v>371</v>
      </c>
      <c r="F826" s="257">
        <v>403.8</v>
      </c>
      <c r="G826" s="258" t="s">
        <v>315</v>
      </c>
      <c r="H826" s="259"/>
      <c r="I826" s="260">
        <f t="shared" si="28"/>
        <v>387.6</v>
      </c>
      <c r="J826" s="261" t="s">
        <v>315</v>
      </c>
      <c r="K826" s="262">
        <v>1</v>
      </c>
      <c r="L826" s="263" t="s">
        <v>316</v>
      </c>
      <c r="M826" s="264">
        <v>0</v>
      </c>
      <c r="N826" s="263" t="s">
        <v>317</v>
      </c>
      <c r="O826" s="265">
        <v>0</v>
      </c>
      <c r="P826" s="266" t="s">
        <v>318</v>
      </c>
      <c r="Q826" s="254" t="s">
        <v>339</v>
      </c>
      <c r="R826" s="254" t="s">
        <v>1972</v>
      </c>
      <c r="S826" s="254" t="s">
        <v>324</v>
      </c>
      <c r="T826" s="254"/>
      <c r="U826" s="254" t="s">
        <v>1307</v>
      </c>
      <c r="V826" s="254" t="s">
        <v>344</v>
      </c>
      <c r="W826" s="254" t="s">
        <v>2070</v>
      </c>
      <c r="AD826" s="164">
        <v>2</v>
      </c>
      <c r="AE826" s="163">
        <v>823</v>
      </c>
    </row>
    <row r="827" spans="1:31" ht="12" customHeight="1">
      <c r="A827" s="254" t="s">
        <v>2076</v>
      </c>
      <c r="B827" s="254" t="s">
        <v>2068</v>
      </c>
      <c r="C827" s="255" t="s">
        <v>2077</v>
      </c>
      <c r="D827" s="255" t="s">
        <v>313</v>
      </c>
      <c r="E827" s="256" t="s">
        <v>371</v>
      </c>
      <c r="F827" s="257">
        <v>410.4</v>
      </c>
      <c r="G827" s="258" t="s">
        <v>315</v>
      </c>
      <c r="H827" s="259"/>
      <c r="I827" s="260">
        <f t="shared" si="28"/>
        <v>394</v>
      </c>
      <c r="J827" s="261" t="s">
        <v>315</v>
      </c>
      <c r="K827" s="262">
        <v>1</v>
      </c>
      <c r="L827" s="263" t="s">
        <v>316</v>
      </c>
      <c r="M827" s="264">
        <v>0</v>
      </c>
      <c r="N827" s="263" t="s">
        <v>317</v>
      </c>
      <c r="O827" s="265">
        <v>0</v>
      </c>
      <c r="P827" s="266" t="s">
        <v>318</v>
      </c>
      <c r="Q827" s="254" t="s">
        <v>470</v>
      </c>
      <c r="R827" s="254" t="s">
        <v>1972</v>
      </c>
      <c r="S827" s="254" t="s">
        <v>324</v>
      </c>
      <c r="T827" s="254"/>
      <c r="U827" s="254" t="s">
        <v>1307</v>
      </c>
      <c r="V827" s="254" t="s">
        <v>344</v>
      </c>
      <c r="W827" s="254" t="s">
        <v>2070</v>
      </c>
      <c r="AD827" s="164">
        <v>3</v>
      </c>
      <c r="AE827" s="163">
        <v>824</v>
      </c>
    </row>
    <row r="828" spans="1:31" ht="12" customHeight="1">
      <c r="A828" s="254" t="s">
        <v>2074</v>
      </c>
      <c r="B828" s="254" t="s">
        <v>2068</v>
      </c>
      <c r="C828" s="255" t="s">
        <v>2075</v>
      </c>
      <c r="D828" s="255" t="s">
        <v>313</v>
      </c>
      <c r="E828" s="256" t="s">
        <v>368</v>
      </c>
      <c r="F828" s="257">
        <v>396.7</v>
      </c>
      <c r="G828" s="258" t="s">
        <v>315</v>
      </c>
      <c r="H828" s="259"/>
      <c r="I828" s="260">
        <f t="shared" si="28"/>
        <v>380.8</v>
      </c>
      <c r="J828" s="261" t="s">
        <v>315</v>
      </c>
      <c r="K828" s="262">
        <v>1</v>
      </c>
      <c r="L828" s="263" t="s">
        <v>316</v>
      </c>
      <c r="M828" s="264">
        <v>0</v>
      </c>
      <c r="N828" s="263" t="s">
        <v>317</v>
      </c>
      <c r="O828" s="265">
        <v>0</v>
      </c>
      <c r="P828" s="266" t="s">
        <v>318</v>
      </c>
      <c r="Q828" s="254" t="s">
        <v>467</v>
      </c>
      <c r="R828" s="254" t="s">
        <v>1972</v>
      </c>
      <c r="S828" s="254" t="s">
        <v>324</v>
      </c>
      <c r="T828" s="254"/>
      <c r="U828" s="254" t="s">
        <v>1307</v>
      </c>
      <c r="V828" s="254" t="s">
        <v>344</v>
      </c>
      <c r="W828" s="254" t="s">
        <v>2070</v>
      </c>
      <c r="AD828" s="164">
        <v>5</v>
      </c>
      <c r="AE828" s="163">
        <v>825</v>
      </c>
    </row>
    <row r="829" spans="1:31" ht="12" customHeight="1">
      <c r="A829" s="254" t="s">
        <v>2071</v>
      </c>
      <c r="B829" s="254" t="s">
        <v>2068</v>
      </c>
      <c r="C829" s="255" t="s">
        <v>2072</v>
      </c>
      <c r="D829" s="255" t="s">
        <v>313</v>
      </c>
      <c r="E829" s="256" t="s">
        <v>368</v>
      </c>
      <c r="F829" s="257">
        <v>403.8</v>
      </c>
      <c r="G829" s="258" t="s">
        <v>315</v>
      </c>
      <c r="H829" s="259"/>
      <c r="I829" s="260">
        <f t="shared" si="28"/>
        <v>387.6</v>
      </c>
      <c r="J829" s="261" t="s">
        <v>315</v>
      </c>
      <c r="K829" s="262">
        <v>1</v>
      </c>
      <c r="L829" s="263" t="s">
        <v>316</v>
      </c>
      <c r="M829" s="264">
        <v>0</v>
      </c>
      <c r="N829" s="263" t="s">
        <v>317</v>
      </c>
      <c r="O829" s="265">
        <v>0</v>
      </c>
      <c r="P829" s="266" t="s">
        <v>318</v>
      </c>
      <c r="Q829" s="254" t="s">
        <v>339</v>
      </c>
      <c r="R829" s="254" t="s">
        <v>1972</v>
      </c>
      <c r="S829" s="254" t="s">
        <v>324</v>
      </c>
      <c r="T829" s="254"/>
      <c r="U829" s="254" t="s">
        <v>1307</v>
      </c>
      <c r="V829" s="254" t="s">
        <v>2073</v>
      </c>
      <c r="W829" s="254" t="s">
        <v>2070</v>
      </c>
      <c r="AD829" s="164">
        <v>6</v>
      </c>
      <c r="AE829" s="163">
        <v>826</v>
      </c>
    </row>
    <row r="830" spans="1:31" ht="12" customHeight="1">
      <c r="A830" s="254" t="s">
        <v>2078</v>
      </c>
      <c r="B830" s="254" t="s">
        <v>2068</v>
      </c>
      <c r="C830" s="255" t="s">
        <v>2079</v>
      </c>
      <c r="D830" s="255" t="s">
        <v>313</v>
      </c>
      <c r="E830" s="256" t="s">
        <v>368</v>
      </c>
      <c r="F830" s="257">
        <v>410.4</v>
      </c>
      <c r="G830" s="258" t="s">
        <v>315</v>
      </c>
      <c r="H830" s="259"/>
      <c r="I830" s="260">
        <f t="shared" si="28"/>
        <v>394</v>
      </c>
      <c r="J830" s="261" t="s">
        <v>315</v>
      </c>
      <c r="K830" s="262">
        <v>1</v>
      </c>
      <c r="L830" s="263" t="s">
        <v>316</v>
      </c>
      <c r="M830" s="264">
        <v>0</v>
      </c>
      <c r="N830" s="263" t="s">
        <v>317</v>
      </c>
      <c r="O830" s="265">
        <v>0</v>
      </c>
      <c r="P830" s="266" t="s">
        <v>318</v>
      </c>
      <c r="Q830" s="254" t="s">
        <v>470</v>
      </c>
      <c r="R830" s="254" t="s">
        <v>1972</v>
      </c>
      <c r="S830" s="254" t="s">
        <v>324</v>
      </c>
      <c r="T830" s="254"/>
      <c r="U830" s="254" t="s">
        <v>1307</v>
      </c>
      <c r="V830" s="254" t="s">
        <v>2080</v>
      </c>
      <c r="W830" s="254" t="s">
        <v>2070</v>
      </c>
      <c r="AD830" s="164">
        <v>7</v>
      </c>
      <c r="AE830" s="163">
        <v>827</v>
      </c>
    </row>
    <row r="831" spans="1:31" ht="12" customHeight="1">
      <c r="A831" s="254" t="s">
        <v>2088</v>
      </c>
      <c r="B831" s="254" t="s">
        <v>2082</v>
      </c>
      <c r="C831" s="255" t="s">
        <v>2089</v>
      </c>
      <c r="D831" s="255" t="s">
        <v>1780</v>
      </c>
      <c r="E831" s="256" t="s">
        <v>368</v>
      </c>
      <c r="F831" s="257">
        <v>1059.5999999999999</v>
      </c>
      <c r="G831" s="258" t="s">
        <v>315</v>
      </c>
      <c r="H831" s="259"/>
      <c r="I831" s="260">
        <f t="shared" si="28"/>
        <v>1017.2</v>
      </c>
      <c r="J831" s="261" t="s">
        <v>315</v>
      </c>
      <c r="K831" s="262">
        <v>1</v>
      </c>
      <c r="L831" s="263" t="s">
        <v>316</v>
      </c>
      <c r="M831" s="264">
        <v>0</v>
      </c>
      <c r="N831" s="263" t="s">
        <v>317</v>
      </c>
      <c r="O831" s="265">
        <v>0</v>
      </c>
      <c r="P831" s="266" t="s">
        <v>318</v>
      </c>
      <c r="Q831" s="254" t="s">
        <v>467</v>
      </c>
      <c r="R831" s="254" t="s">
        <v>1892</v>
      </c>
      <c r="S831" s="254" t="s">
        <v>324</v>
      </c>
      <c r="T831" s="254"/>
      <c r="U831" s="254" t="s">
        <v>1782</v>
      </c>
      <c r="V831" s="254" t="s">
        <v>355</v>
      </c>
      <c r="W831" s="254" t="s">
        <v>1847</v>
      </c>
      <c r="AD831" s="164">
        <v>5</v>
      </c>
      <c r="AE831" s="163">
        <v>828</v>
      </c>
    </row>
    <row r="832" spans="1:31" ht="12" customHeight="1">
      <c r="A832" s="254" t="s">
        <v>2081</v>
      </c>
      <c r="B832" s="254" t="s">
        <v>2082</v>
      </c>
      <c r="C832" s="255" t="s">
        <v>2083</v>
      </c>
      <c r="D832" s="255" t="s">
        <v>1780</v>
      </c>
      <c r="E832" s="256" t="s">
        <v>368</v>
      </c>
      <c r="F832" s="257">
        <v>1076.0999999999999</v>
      </c>
      <c r="G832" s="258" t="s">
        <v>315</v>
      </c>
      <c r="H832" s="259"/>
      <c r="I832" s="260">
        <f t="shared" si="28"/>
        <v>1033.0999999999999</v>
      </c>
      <c r="J832" s="261" t="s">
        <v>315</v>
      </c>
      <c r="K832" s="262">
        <v>1</v>
      </c>
      <c r="L832" s="263" t="s">
        <v>316</v>
      </c>
      <c r="M832" s="264">
        <v>0</v>
      </c>
      <c r="N832" s="263" t="s">
        <v>317</v>
      </c>
      <c r="O832" s="265">
        <v>0</v>
      </c>
      <c r="P832" s="266" t="s">
        <v>318</v>
      </c>
      <c r="Q832" s="254" t="s">
        <v>339</v>
      </c>
      <c r="R832" s="254" t="s">
        <v>1892</v>
      </c>
      <c r="S832" s="254" t="s">
        <v>324</v>
      </c>
      <c r="T832" s="254"/>
      <c r="U832" s="254" t="s">
        <v>1782</v>
      </c>
      <c r="V832" s="254" t="s">
        <v>2043</v>
      </c>
      <c r="W832" s="254" t="s">
        <v>1847</v>
      </c>
      <c r="AD832" s="164">
        <v>6</v>
      </c>
      <c r="AE832" s="163">
        <v>829</v>
      </c>
    </row>
    <row r="833" spans="1:31" ht="12" customHeight="1">
      <c r="A833" s="254" t="s">
        <v>2094</v>
      </c>
      <c r="B833" s="254" t="s">
        <v>2082</v>
      </c>
      <c r="C833" s="255" t="s">
        <v>2095</v>
      </c>
      <c r="D833" s="255" t="s">
        <v>1780</v>
      </c>
      <c r="E833" s="256" t="s">
        <v>368</v>
      </c>
      <c r="F833" s="257">
        <v>1088.9000000000001</v>
      </c>
      <c r="G833" s="258" t="s">
        <v>315</v>
      </c>
      <c r="H833" s="259"/>
      <c r="I833" s="260">
        <f t="shared" si="28"/>
        <v>1045.3</v>
      </c>
      <c r="J833" s="261" t="s">
        <v>315</v>
      </c>
      <c r="K833" s="262">
        <v>1</v>
      </c>
      <c r="L833" s="263" t="s">
        <v>316</v>
      </c>
      <c r="M833" s="264">
        <v>0</v>
      </c>
      <c r="N833" s="263" t="s">
        <v>317</v>
      </c>
      <c r="O833" s="265">
        <v>0</v>
      </c>
      <c r="P833" s="266" t="s">
        <v>318</v>
      </c>
      <c r="Q833" s="254" t="s">
        <v>470</v>
      </c>
      <c r="R833" s="254" t="s">
        <v>1892</v>
      </c>
      <c r="S833" s="254" t="s">
        <v>324</v>
      </c>
      <c r="T833" s="254"/>
      <c r="U833" s="254" t="s">
        <v>1782</v>
      </c>
      <c r="V833" s="254" t="s">
        <v>2043</v>
      </c>
      <c r="W833" s="254" t="s">
        <v>1847</v>
      </c>
      <c r="AD833" s="164">
        <v>7</v>
      </c>
      <c r="AE833" s="163">
        <v>830</v>
      </c>
    </row>
    <row r="834" spans="1:31" ht="12" customHeight="1">
      <c r="A834" s="254" t="s">
        <v>2092</v>
      </c>
      <c r="B834" s="254" t="s">
        <v>2082</v>
      </c>
      <c r="C834" s="255" t="s">
        <v>2093</v>
      </c>
      <c r="D834" s="255" t="s">
        <v>1780</v>
      </c>
      <c r="E834" s="256" t="s">
        <v>368</v>
      </c>
      <c r="F834" s="257">
        <v>476.6</v>
      </c>
      <c r="G834" s="258" t="s">
        <v>315</v>
      </c>
      <c r="H834" s="259"/>
      <c r="I834" s="260">
        <f t="shared" si="28"/>
        <v>457.5</v>
      </c>
      <c r="J834" s="261" t="s">
        <v>315</v>
      </c>
      <c r="K834" s="262">
        <v>1</v>
      </c>
      <c r="L834" s="263" t="s">
        <v>316</v>
      </c>
      <c r="M834" s="264">
        <v>0</v>
      </c>
      <c r="N834" s="263" t="s">
        <v>317</v>
      </c>
      <c r="O834" s="265">
        <v>0</v>
      </c>
      <c r="P834" s="266" t="s">
        <v>318</v>
      </c>
      <c r="Q834" s="254" t="s">
        <v>467</v>
      </c>
      <c r="R834" s="254" t="s">
        <v>1892</v>
      </c>
      <c r="S834" s="254" t="s">
        <v>324</v>
      </c>
      <c r="T834" s="254"/>
      <c r="U834" s="254" t="s">
        <v>1782</v>
      </c>
      <c r="V834" s="254" t="s">
        <v>2043</v>
      </c>
      <c r="W834" s="254" t="s">
        <v>2044</v>
      </c>
      <c r="AD834" s="164">
        <v>10</v>
      </c>
      <c r="AE834" s="163">
        <v>831</v>
      </c>
    </row>
    <row r="835" spans="1:31" ht="12" customHeight="1">
      <c r="A835" s="254" t="s">
        <v>2086</v>
      </c>
      <c r="B835" s="254" t="s">
        <v>2082</v>
      </c>
      <c r="C835" s="255" t="s">
        <v>2087</v>
      </c>
      <c r="D835" s="255" t="s">
        <v>1780</v>
      </c>
      <c r="E835" s="256" t="s">
        <v>368</v>
      </c>
      <c r="F835" s="257">
        <v>493.3</v>
      </c>
      <c r="G835" s="258" t="s">
        <v>315</v>
      </c>
      <c r="H835" s="259"/>
      <c r="I835" s="260">
        <f t="shared" si="28"/>
        <v>473.6</v>
      </c>
      <c r="J835" s="261" t="s">
        <v>315</v>
      </c>
      <c r="K835" s="262">
        <v>1</v>
      </c>
      <c r="L835" s="263" t="s">
        <v>316</v>
      </c>
      <c r="M835" s="264">
        <v>0</v>
      </c>
      <c r="N835" s="263" t="s">
        <v>317</v>
      </c>
      <c r="O835" s="265">
        <v>0</v>
      </c>
      <c r="P835" s="266" t="s">
        <v>318</v>
      </c>
      <c r="Q835" s="254" t="s">
        <v>339</v>
      </c>
      <c r="R835" s="254" t="s">
        <v>1892</v>
      </c>
      <c r="S835" s="254" t="s">
        <v>324</v>
      </c>
      <c r="T835" s="254"/>
      <c r="U835" s="254" t="s">
        <v>1782</v>
      </c>
      <c r="V835" s="254" t="s">
        <v>2043</v>
      </c>
      <c r="W835" s="254" t="s">
        <v>2044</v>
      </c>
      <c r="AD835" s="164">
        <v>11</v>
      </c>
      <c r="AE835" s="163">
        <v>832</v>
      </c>
    </row>
    <row r="836" spans="1:31" ht="12" customHeight="1">
      <c r="A836" s="254" t="s">
        <v>2098</v>
      </c>
      <c r="B836" s="254" t="s">
        <v>2082</v>
      </c>
      <c r="C836" s="255" t="s">
        <v>2099</v>
      </c>
      <c r="D836" s="255" t="s">
        <v>1780</v>
      </c>
      <c r="E836" s="256" t="s">
        <v>368</v>
      </c>
      <c r="F836" s="257">
        <v>495.9</v>
      </c>
      <c r="G836" s="258" t="s">
        <v>315</v>
      </c>
      <c r="H836" s="259"/>
      <c r="I836" s="260">
        <f t="shared" si="28"/>
        <v>476.1</v>
      </c>
      <c r="J836" s="261" t="s">
        <v>315</v>
      </c>
      <c r="K836" s="262">
        <v>1</v>
      </c>
      <c r="L836" s="263" t="s">
        <v>316</v>
      </c>
      <c r="M836" s="264">
        <v>0</v>
      </c>
      <c r="N836" s="263" t="s">
        <v>317</v>
      </c>
      <c r="O836" s="265">
        <v>0</v>
      </c>
      <c r="P836" s="266" t="s">
        <v>318</v>
      </c>
      <c r="Q836" s="254" t="s">
        <v>470</v>
      </c>
      <c r="R836" s="254" t="s">
        <v>1892</v>
      </c>
      <c r="S836" s="254" t="s">
        <v>324</v>
      </c>
      <c r="T836" s="254"/>
      <c r="U836" s="254" t="s">
        <v>1782</v>
      </c>
      <c r="V836" s="254" t="s">
        <v>2043</v>
      </c>
      <c r="W836" s="254" t="s">
        <v>2044</v>
      </c>
      <c r="AD836" s="164">
        <v>12</v>
      </c>
      <c r="AE836" s="163">
        <v>833</v>
      </c>
    </row>
    <row r="837" spans="1:31" ht="12" customHeight="1">
      <c r="A837" s="254" t="s">
        <v>2090</v>
      </c>
      <c r="B837" s="254" t="s">
        <v>2082</v>
      </c>
      <c r="C837" s="255" t="s">
        <v>2091</v>
      </c>
      <c r="D837" s="255" t="s">
        <v>1780</v>
      </c>
      <c r="E837" s="256" t="s">
        <v>368</v>
      </c>
      <c r="F837" s="257">
        <v>611.29999999999995</v>
      </c>
      <c r="G837" s="258" t="s">
        <v>315</v>
      </c>
      <c r="H837" s="259"/>
      <c r="I837" s="260">
        <f t="shared" si="28"/>
        <v>586.79999999999995</v>
      </c>
      <c r="J837" s="261" t="s">
        <v>315</v>
      </c>
      <c r="K837" s="262">
        <v>1</v>
      </c>
      <c r="L837" s="263" t="s">
        <v>316</v>
      </c>
      <c r="M837" s="264">
        <v>0</v>
      </c>
      <c r="N837" s="263" t="s">
        <v>317</v>
      </c>
      <c r="O837" s="265">
        <v>0</v>
      </c>
      <c r="P837" s="266" t="s">
        <v>318</v>
      </c>
      <c r="Q837" s="254" t="s">
        <v>467</v>
      </c>
      <c r="R837" s="254" t="s">
        <v>1892</v>
      </c>
      <c r="S837" s="254" t="s">
        <v>324</v>
      </c>
      <c r="T837" s="254"/>
      <c r="U837" s="254" t="s">
        <v>1782</v>
      </c>
      <c r="V837" s="254" t="s">
        <v>749</v>
      </c>
      <c r="W837" s="254" t="s">
        <v>1786</v>
      </c>
      <c r="AD837" s="164">
        <v>15</v>
      </c>
      <c r="AE837" s="163">
        <v>834</v>
      </c>
    </row>
    <row r="838" spans="1:31" ht="12" customHeight="1">
      <c r="A838" s="254" t="s">
        <v>2084</v>
      </c>
      <c r="B838" s="254" t="s">
        <v>2082</v>
      </c>
      <c r="C838" s="255" t="s">
        <v>2085</v>
      </c>
      <c r="D838" s="255" t="s">
        <v>1780</v>
      </c>
      <c r="E838" s="256" t="s">
        <v>368</v>
      </c>
      <c r="F838" s="257">
        <v>621.5</v>
      </c>
      <c r="G838" s="258" t="s">
        <v>315</v>
      </c>
      <c r="H838" s="259"/>
      <c r="I838" s="260">
        <f t="shared" si="28"/>
        <v>596.6</v>
      </c>
      <c r="J838" s="261" t="s">
        <v>315</v>
      </c>
      <c r="K838" s="262">
        <v>1</v>
      </c>
      <c r="L838" s="263" t="s">
        <v>316</v>
      </c>
      <c r="M838" s="264">
        <v>0</v>
      </c>
      <c r="N838" s="263" t="s">
        <v>317</v>
      </c>
      <c r="O838" s="265">
        <v>0</v>
      </c>
      <c r="P838" s="266" t="s">
        <v>318</v>
      </c>
      <c r="Q838" s="254" t="s">
        <v>339</v>
      </c>
      <c r="R838" s="254" t="s">
        <v>1892</v>
      </c>
      <c r="S838" s="254" t="s">
        <v>324</v>
      </c>
      <c r="T838" s="254"/>
      <c r="U838" s="254" t="s">
        <v>1782</v>
      </c>
      <c r="V838" s="254" t="s">
        <v>2043</v>
      </c>
      <c r="W838" s="254" t="s">
        <v>1786</v>
      </c>
      <c r="AD838" s="164">
        <v>16</v>
      </c>
      <c r="AE838" s="163">
        <v>835</v>
      </c>
    </row>
    <row r="839" spans="1:31" ht="12" customHeight="1">
      <c r="A839" s="254" t="s">
        <v>2096</v>
      </c>
      <c r="B839" s="254" t="s">
        <v>2082</v>
      </c>
      <c r="C839" s="255" t="s">
        <v>2097</v>
      </c>
      <c r="D839" s="255" t="s">
        <v>1780</v>
      </c>
      <c r="E839" s="256" t="s">
        <v>368</v>
      </c>
      <c r="F839" s="257">
        <v>625.20000000000005</v>
      </c>
      <c r="G839" s="258" t="s">
        <v>315</v>
      </c>
      <c r="H839" s="259"/>
      <c r="I839" s="260">
        <f t="shared" si="28"/>
        <v>600.20000000000005</v>
      </c>
      <c r="J839" s="261" t="s">
        <v>315</v>
      </c>
      <c r="K839" s="262">
        <v>1</v>
      </c>
      <c r="L839" s="263" t="s">
        <v>316</v>
      </c>
      <c r="M839" s="264">
        <v>0</v>
      </c>
      <c r="N839" s="263" t="s">
        <v>317</v>
      </c>
      <c r="O839" s="265">
        <v>0</v>
      </c>
      <c r="P839" s="266" t="s">
        <v>318</v>
      </c>
      <c r="Q839" s="254" t="s">
        <v>470</v>
      </c>
      <c r="R839" s="254" t="s">
        <v>1892</v>
      </c>
      <c r="S839" s="254" t="s">
        <v>324</v>
      </c>
      <c r="T839" s="254"/>
      <c r="U839" s="254" t="s">
        <v>1782</v>
      </c>
      <c r="V839" s="254" t="s">
        <v>749</v>
      </c>
      <c r="W839" s="254" t="s">
        <v>1786</v>
      </c>
      <c r="AD839" s="164">
        <v>17</v>
      </c>
      <c r="AE839" s="163">
        <v>836</v>
      </c>
    </row>
    <row r="840" spans="1:31" ht="12" customHeight="1">
      <c r="A840" s="254" t="s">
        <v>2111</v>
      </c>
      <c r="B840" s="254" t="s">
        <v>2101</v>
      </c>
      <c r="C840" s="255" t="s">
        <v>2112</v>
      </c>
      <c r="D840" s="255" t="s">
        <v>1780</v>
      </c>
      <c r="E840" s="256" t="s">
        <v>368</v>
      </c>
      <c r="F840" s="257">
        <v>1991.2</v>
      </c>
      <c r="G840" s="258" t="s">
        <v>315</v>
      </c>
      <c r="H840" s="259"/>
      <c r="I840" s="260">
        <f t="shared" si="28"/>
        <v>1911.6</v>
      </c>
      <c r="J840" s="261" t="s">
        <v>315</v>
      </c>
      <c r="K840" s="262">
        <v>1</v>
      </c>
      <c r="L840" s="263" t="s">
        <v>316</v>
      </c>
      <c r="M840" s="264">
        <v>0</v>
      </c>
      <c r="N840" s="263" t="s">
        <v>317</v>
      </c>
      <c r="O840" s="265">
        <v>0</v>
      </c>
      <c r="P840" s="266" t="s">
        <v>318</v>
      </c>
      <c r="Q840" s="254" t="s">
        <v>467</v>
      </c>
      <c r="R840" s="254" t="s">
        <v>2104</v>
      </c>
      <c r="S840" s="254" t="s">
        <v>1177</v>
      </c>
      <c r="T840" s="254"/>
      <c r="U840" s="254" t="s">
        <v>1782</v>
      </c>
      <c r="V840" s="254" t="s">
        <v>344</v>
      </c>
      <c r="W840" s="254" t="s">
        <v>2103</v>
      </c>
      <c r="AD840" s="164">
        <v>5</v>
      </c>
      <c r="AE840" s="163">
        <v>837</v>
      </c>
    </row>
    <row r="841" spans="1:31" ht="12" customHeight="1">
      <c r="A841" s="254" t="s">
        <v>2100</v>
      </c>
      <c r="B841" s="254" t="s">
        <v>2101</v>
      </c>
      <c r="C841" s="255" t="s">
        <v>2102</v>
      </c>
      <c r="D841" s="255" t="s">
        <v>1780</v>
      </c>
      <c r="E841" s="256" t="s">
        <v>368</v>
      </c>
      <c r="F841" s="257">
        <v>2015.2</v>
      </c>
      <c r="G841" s="258" t="s">
        <v>315</v>
      </c>
      <c r="H841" s="259"/>
      <c r="I841" s="260">
        <f t="shared" si="28"/>
        <v>1934.6</v>
      </c>
      <c r="J841" s="261" t="s">
        <v>315</v>
      </c>
      <c r="K841" s="262">
        <v>1</v>
      </c>
      <c r="L841" s="263" t="s">
        <v>316</v>
      </c>
      <c r="M841" s="264">
        <v>0</v>
      </c>
      <c r="N841" s="263" t="s">
        <v>317</v>
      </c>
      <c r="O841" s="265">
        <v>0</v>
      </c>
      <c r="P841" s="266" t="s">
        <v>318</v>
      </c>
      <c r="Q841" s="254" t="s">
        <v>339</v>
      </c>
      <c r="R841" s="254" t="s">
        <v>2104</v>
      </c>
      <c r="S841" s="254" t="s">
        <v>1177</v>
      </c>
      <c r="T841" s="254"/>
      <c r="U841" s="254" t="s">
        <v>1782</v>
      </c>
      <c r="V841" s="254" t="s">
        <v>460</v>
      </c>
      <c r="W841" s="254" t="s">
        <v>2103</v>
      </c>
      <c r="AD841" s="164">
        <v>6</v>
      </c>
      <c r="AE841" s="163">
        <v>838</v>
      </c>
    </row>
    <row r="842" spans="1:31" ht="12" customHeight="1">
      <c r="A842" s="254" t="s">
        <v>2117</v>
      </c>
      <c r="B842" s="254" t="s">
        <v>2101</v>
      </c>
      <c r="C842" s="255" t="s">
        <v>2118</v>
      </c>
      <c r="D842" s="255" t="s">
        <v>1780</v>
      </c>
      <c r="E842" s="256" t="s">
        <v>368</v>
      </c>
      <c r="F842" s="257">
        <v>2033.6</v>
      </c>
      <c r="G842" s="258" t="s">
        <v>315</v>
      </c>
      <c r="H842" s="259"/>
      <c r="I842" s="260">
        <f t="shared" si="28"/>
        <v>1952.3</v>
      </c>
      <c r="J842" s="261" t="s">
        <v>315</v>
      </c>
      <c r="K842" s="262">
        <v>1</v>
      </c>
      <c r="L842" s="263" t="s">
        <v>316</v>
      </c>
      <c r="M842" s="264">
        <v>0</v>
      </c>
      <c r="N842" s="263" t="s">
        <v>317</v>
      </c>
      <c r="O842" s="265">
        <v>0</v>
      </c>
      <c r="P842" s="266" t="s">
        <v>318</v>
      </c>
      <c r="Q842" s="254" t="s">
        <v>470</v>
      </c>
      <c r="R842" s="254" t="s">
        <v>2104</v>
      </c>
      <c r="S842" s="254" t="s">
        <v>1177</v>
      </c>
      <c r="T842" s="254"/>
      <c r="U842" s="254" t="s">
        <v>1782</v>
      </c>
      <c r="V842" s="254" t="s">
        <v>460</v>
      </c>
      <c r="W842" s="254" t="s">
        <v>2103</v>
      </c>
      <c r="AD842" s="164">
        <v>7</v>
      </c>
      <c r="AE842" s="163">
        <v>839</v>
      </c>
    </row>
    <row r="843" spans="1:31" ht="12" customHeight="1">
      <c r="A843" s="254" t="s">
        <v>2115</v>
      </c>
      <c r="B843" s="254" t="s">
        <v>2101</v>
      </c>
      <c r="C843" s="255" t="s">
        <v>2116</v>
      </c>
      <c r="D843" s="255" t="s">
        <v>1780</v>
      </c>
      <c r="E843" s="256" t="s">
        <v>368</v>
      </c>
      <c r="F843" s="257">
        <v>736.9</v>
      </c>
      <c r="G843" s="258" t="s">
        <v>315</v>
      </c>
      <c r="H843" s="259"/>
      <c r="I843" s="260">
        <f t="shared" si="28"/>
        <v>707.4</v>
      </c>
      <c r="J843" s="261" t="s">
        <v>315</v>
      </c>
      <c r="K843" s="262">
        <v>1</v>
      </c>
      <c r="L843" s="263" t="s">
        <v>316</v>
      </c>
      <c r="M843" s="264">
        <v>0</v>
      </c>
      <c r="N843" s="263" t="s">
        <v>317</v>
      </c>
      <c r="O843" s="265">
        <v>0</v>
      </c>
      <c r="P843" s="266" t="s">
        <v>318</v>
      </c>
      <c r="Q843" s="254" t="s">
        <v>467</v>
      </c>
      <c r="R843" s="254" t="s">
        <v>2104</v>
      </c>
      <c r="S843" s="254" t="s">
        <v>1177</v>
      </c>
      <c r="T843" s="254"/>
      <c r="U843" s="254" t="s">
        <v>1782</v>
      </c>
      <c r="V843" s="254" t="s">
        <v>344</v>
      </c>
      <c r="W843" s="254" t="s">
        <v>2110</v>
      </c>
      <c r="AD843" s="164">
        <v>10</v>
      </c>
      <c r="AE843" s="163">
        <v>840</v>
      </c>
    </row>
    <row r="844" spans="1:31" ht="12" customHeight="1">
      <c r="A844" s="254" t="s">
        <v>2108</v>
      </c>
      <c r="B844" s="254" t="s">
        <v>2101</v>
      </c>
      <c r="C844" s="255" t="s">
        <v>2109</v>
      </c>
      <c r="D844" s="255" t="s">
        <v>1780</v>
      </c>
      <c r="E844" s="256" t="s">
        <v>368</v>
      </c>
      <c r="F844" s="257">
        <v>750.1</v>
      </c>
      <c r="G844" s="258" t="s">
        <v>315</v>
      </c>
      <c r="H844" s="259"/>
      <c r="I844" s="260">
        <f t="shared" si="28"/>
        <v>720.1</v>
      </c>
      <c r="J844" s="261" t="s">
        <v>315</v>
      </c>
      <c r="K844" s="262">
        <v>1</v>
      </c>
      <c r="L844" s="263" t="s">
        <v>316</v>
      </c>
      <c r="M844" s="264">
        <v>0</v>
      </c>
      <c r="N844" s="263" t="s">
        <v>317</v>
      </c>
      <c r="O844" s="265">
        <v>0</v>
      </c>
      <c r="P844" s="266" t="s">
        <v>318</v>
      </c>
      <c r="Q844" s="254" t="s">
        <v>339</v>
      </c>
      <c r="R844" s="254" t="s">
        <v>2104</v>
      </c>
      <c r="S844" s="254" t="s">
        <v>1177</v>
      </c>
      <c r="T844" s="254"/>
      <c r="U844" s="254" t="s">
        <v>1782</v>
      </c>
      <c r="V844" s="254" t="s">
        <v>460</v>
      </c>
      <c r="W844" s="254" t="s">
        <v>2110</v>
      </c>
      <c r="AD844" s="164">
        <v>11</v>
      </c>
      <c r="AE844" s="163">
        <v>841</v>
      </c>
    </row>
    <row r="845" spans="1:31" ht="12" customHeight="1">
      <c r="A845" s="254" t="s">
        <v>2121</v>
      </c>
      <c r="B845" s="254" t="s">
        <v>2101</v>
      </c>
      <c r="C845" s="255" t="s">
        <v>2122</v>
      </c>
      <c r="D845" s="255" t="s">
        <v>1780</v>
      </c>
      <c r="E845" s="256" t="s">
        <v>368</v>
      </c>
      <c r="F845" s="257">
        <v>763.5</v>
      </c>
      <c r="G845" s="258" t="s">
        <v>315</v>
      </c>
      <c r="H845" s="259"/>
      <c r="I845" s="260">
        <f t="shared" si="28"/>
        <v>733</v>
      </c>
      <c r="J845" s="261" t="s">
        <v>315</v>
      </c>
      <c r="K845" s="262">
        <v>1</v>
      </c>
      <c r="L845" s="263" t="s">
        <v>316</v>
      </c>
      <c r="M845" s="264">
        <v>0</v>
      </c>
      <c r="N845" s="263" t="s">
        <v>317</v>
      </c>
      <c r="O845" s="265">
        <v>0</v>
      </c>
      <c r="P845" s="266" t="s">
        <v>318</v>
      </c>
      <c r="Q845" s="254" t="s">
        <v>470</v>
      </c>
      <c r="R845" s="254" t="s">
        <v>2104</v>
      </c>
      <c r="S845" s="254" t="s">
        <v>1177</v>
      </c>
      <c r="T845" s="254"/>
      <c r="U845" s="254" t="s">
        <v>1782</v>
      </c>
      <c r="V845" s="254" t="s">
        <v>460</v>
      </c>
      <c r="W845" s="254" t="s">
        <v>2110</v>
      </c>
      <c r="AD845" s="164">
        <v>12</v>
      </c>
      <c r="AE845" s="163">
        <v>842</v>
      </c>
    </row>
    <row r="846" spans="1:31" ht="12" customHeight="1">
      <c r="A846" s="254" t="s">
        <v>2113</v>
      </c>
      <c r="B846" s="254" t="s">
        <v>2101</v>
      </c>
      <c r="C846" s="255" t="s">
        <v>2114</v>
      </c>
      <c r="D846" s="255" t="s">
        <v>1780</v>
      </c>
      <c r="E846" s="256" t="s">
        <v>368</v>
      </c>
      <c r="F846" s="257">
        <v>1289</v>
      </c>
      <c r="G846" s="258" t="s">
        <v>315</v>
      </c>
      <c r="H846" s="259"/>
      <c r="I846" s="260">
        <f t="shared" si="28"/>
        <v>1237.4000000000001</v>
      </c>
      <c r="J846" s="261" t="s">
        <v>315</v>
      </c>
      <c r="K846" s="262">
        <v>1</v>
      </c>
      <c r="L846" s="263" t="s">
        <v>316</v>
      </c>
      <c r="M846" s="264">
        <v>0</v>
      </c>
      <c r="N846" s="263" t="s">
        <v>317</v>
      </c>
      <c r="O846" s="265">
        <v>0</v>
      </c>
      <c r="P846" s="266" t="s">
        <v>318</v>
      </c>
      <c r="Q846" s="254" t="s">
        <v>467</v>
      </c>
      <c r="R846" s="254" t="s">
        <v>2104</v>
      </c>
      <c r="S846" s="254" t="s">
        <v>1177</v>
      </c>
      <c r="T846" s="254"/>
      <c r="U846" s="254" t="s">
        <v>1782</v>
      </c>
      <c r="V846" s="254" t="s">
        <v>344</v>
      </c>
      <c r="W846" s="254" t="s">
        <v>2107</v>
      </c>
      <c r="AD846" s="164">
        <v>15</v>
      </c>
      <c r="AE846" s="163">
        <v>843</v>
      </c>
    </row>
    <row r="847" spans="1:31" ht="12" customHeight="1">
      <c r="A847" s="254" t="s">
        <v>2105</v>
      </c>
      <c r="B847" s="254" t="s">
        <v>2101</v>
      </c>
      <c r="C847" s="255" t="s">
        <v>2106</v>
      </c>
      <c r="D847" s="255" t="s">
        <v>1780</v>
      </c>
      <c r="E847" s="256" t="s">
        <v>368</v>
      </c>
      <c r="F847" s="257">
        <v>1302.7</v>
      </c>
      <c r="G847" s="258" t="s">
        <v>315</v>
      </c>
      <c r="H847" s="259"/>
      <c r="I847" s="260">
        <f t="shared" si="28"/>
        <v>1250.5999999999999</v>
      </c>
      <c r="J847" s="261" t="s">
        <v>315</v>
      </c>
      <c r="K847" s="262">
        <v>1</v>
      </c>
      <c r="L847" s="263" t="s">
        <v>316</v>
      </c>
      <c r="M847" s="264">
        <v>0</v>
      </c>
      <c r="N847" s="263" t="s">
        <v>317</v>
      </c>
      <c r="O847" s="265">
        <v>0</v>
      </c>
      <c r="P847" s="266" t="s">
        <v>318</v>
      </c>
      <c r="Q847" s="254" t="s">
        <v>339</v>
      </c>
      <c r="R847" s="254" t="s">
        <v>2104</v>
      </c>
      <c r="S847" s="254" t="s">
        <v>1177</v>
      </c>
      <c r="T847" s="254"/>
      <c r="U847" s="254" t="s">
        <v>1782</v>
      </c>
      <c r="V847" s="254" t="s">
        <v>460</v>
      </c>
      <c r="W847" s="254" t="s">
        <v>2107</v>
      </c>
      <c r="AD847" s="164">
        <v>16</v>
      </c>
      <c r="AE847" s="163">
        <v>844</v>
      </c>
    </row>
    <row r="848" spans="1:31" ht="12" customHeight="1">
      <c r="A848" s="254" t="s">
        <v>2119</v>
      </c>
      <c r="B848" s="254" t="s">
        <v>2101</v>
      </c>
      <c r="C848" s="255" t="s">
        <v>2120</v>
      </c>
      <c r="D848" s="255" t="s">
        <v>1780</v>
      </c>
      <c r="E848" s="256" t="s">
        <v>368</v>
      </c>
      <c r="F848" s="257">
        <v>1314</v>
      </c>
      <c r="G848" s="258" t="s">
        <v>315</v>
      </c>
      <c r="H848" s="259"/>
      <c r="I848" s="260">
        <f t="shared" si="28"/>
        <v>1261.4000000000001</v>
      </c>
      <c r="J848" s="261" t="s">
        <v>315</v>
      </c>
      <c r="K848" s="262">
        <v>1</v>
      </c>
      <c r="L848" s="263" t="s">
        <v>316</v>
      </c>
      <c r="M848" s="264">
        <v>0</v>
      </c>
      <c r="N848" s="263" t="s">
        <v>317</v>
      </c>
      <c r="O848" s="265">
        <v>0</v>
      </c>
      <c r="P848" s="266" t="s">
        <v>318</v>
      </c>
      <c r="Q848" s="254" t="s">
        <v>470</v>
      </c>
      <c r="R848" s="254" t="s">
        <v>2104</v>
      </c>
      <c r="S848" s="254" t="s">
        <v>1177</v>
      </c>
      <c r="T848" s="254"/>
      <c r="U848" s="254" t="s">
        <v>1782</v>
      </c>
      <c r="V848" s="254" t="s">
        <v>460</v>
      </c>
      <c r="W848" s="254" t="s">
        <v>2107</v>
      </c>
      <c r="AD848" s="164">
        <v>17</v>
      </c>
      <c r="AE848" s="163">
        <v>845</v>
      </c>
    </row>
    <row r="849" spans="1:31" ht="12" customHeight="1">
      <c r="A849" s="254" t="s">
        <v>2123</v>
      </c>
      <c r="B849" s="254" t="s">
        <v>2124</v>
      </c>
      <c r="C849" s="255" t="s">
        <v>2125</v>
      </c>
      <c r="D849" s="255" t="s">
        <v>481</v>
      </c>
      <c r="E849" s="256" t="s">
        <v>371</v>
      </c>
      <c r="F849" s="257">
        <v>532.20000000000005</v>
      </c>
      <c r="G849" s="258" t="s">
        <v>315</v>
      </c>
      <c r="H849" s="259"/>
      <c r="I849" s="260">
        <f t="shared" si="28"/>
        <v>510.9</v>
      </c>
      <c r="J849" s="261" t="s">
        <v>315</v>
      </c>
      <c r="K849" s="262">
        <v>1</v>
      </c>
      <c r="L849" s="263" t="s">
        <v>316</v>
      </c>
      <c r="M849" s="264">
        <v>0.5</v>
      </c>
      <c r="N849" s="263" t="s">
        <v>317</v>
      </c>
      <c r="O849" s="265">
        <v>2.1</v>
      </c>
      <c r="P849" s="266" t="s">
        <v>318</v>
      </c>
      <c r="Q849" s="254" t="s">
        <v>2126</v>
      </c>
      <c r="R849" s="254" t="s">
        <v>2130</v>
      </c>
      <c r="S849" s="254" t="s">
        <v>324</v>
      </c>
      <c r="T849" s="254"/>
      <c r="U849" s="254" t="s">
        <v>2129</v>
      </c>
      <c r="V849" s="254" t="s">
        <v>2127</v>
      </c>
      <c r="W849" s="254" t="s">
        <v>2128</v>
      </c>
      <c r="AD849" s="164">
        <v>5</v>
      </c>
      <c r="AE849" s="163">
        <v>846</v>
      </c>
    </row>
    <row r="850" spans="1:31" ht="12" customHeight="1">
      <c r="A850" s="254" t="s">
        <v>2131</v>
      </c>
      <c r="B850" s="254" t="s">
        <v>2124</v>
      </c>
      <c r="C850" s="255" t="s">
        <v>2132</v>
      </c>
      <c r="D850" s="255" t="s">
        <v>481</v>
      </c>
      <c r="E850" s="256" t="s">
        <v>371</v>
      </c>
      <c r="F850" s="257">
        <v>532.20000000000005</v>
      </c>
      <c r="G850" s="258" t="s">
        <v>315</v>
      </c>
      <c r="H850" s="259"/>
      <c r="I850" s="260">
        <f t="shared" si="28"/>
        <v>510.9</v>
      </c>
      <c r="J850" s="261" t="s">
        <v>315</v>
      </c>
      <c r="K850" s="262">
        <v>1</v>
      </c>
      <c r="L850" s="263" t="s">
        <v>316</v>
      </c>
      <c r="M850" s="264">
        <v>0.5</v>
      </c>
      <c r="N850" s="263" t="s">
        <v>317</v>
      </c>
      <c r="O850" s="265">
        <v>2.1</v>
      </c>
      <c r="P850" s="266" t="s">
        <v>318</v>
      </c>
      <c r="Q850" s="254" t="s">
        <v>2126</v>
      </c>
      <c r="R850" s="254" t="s">
        <v>2130</v>
      </c>
      <c r="S850" s="254" t="s">
        <v>324</v>
      </c>
      <c r="T850" s="254"/>
      <c r="U850" s="254" t="s">
        <v>2129</v>
      </c>
      <c r="V850" s="254" t="s">
        <v>2127</v>
      </c>
      <c r="W850" s="254" t="s">
        <v>2128</v>
      </c>
      <c r="AD850" s="164">
        <v>6</v>
      </c>
      <c r="AE850" s="163">
        <v>847</v>
      </c>
    </row>
    <row r="851" spans="1:31" ht="12" customHeight="1">
      <c r="A851" s="254" t="s">
        <v>2133</v>
      </c>
      <c r="B851" s="254" t="s">
        <v>2124</v>
      </c>
      <c r="C851" s="255" t="s">
        <v>2134</v>
      </c>
      <c r="D851" s="255" t="s">
        <v>481</v>
      </c>
      <c r="E851" s="256" t="s">
        <v>368</v>
      </c>
      <c r="F851" s="257">
        <v>532.20000000000005</v>
      </c>
      <c r="G851" s="258" t="s">
        <v>315</v>
      </c>
      <c r="H851" s="259"/>
      <c r="I851" s="260">
        <f t="shared" si="28"/>
        <v>510.9</v>
      </c>
      <c r="J851" s="261" t="s">
        <v>315</v>
      </c>
      <c r="K851" s="262">
        <v>1</v>
      </c>
      <c r="L851" s="263" t="s">
        <v>316</v>
      </c>
      <c r="M851" s="264">
        <v>0.5</v>
      </c>
      <c r="N851" s="263" t="s">
        <v>317</v>
      </c>
      <c r="O851" s="265">
        <v>2.1</v>
      </c>
      <c r="P851" s="266" t="s">
        <v>318</v>
      </c>
      <c r="Q851" s="254" t="s">
        <v>2126</v>
      </c>
      <c r="R851" s="254" t="s">
        <v>2130</v>
      </c>
      <c r="S851" s="254" t="s">
        <v>324</v>
      </c>
      <c r="T851" s="254"/>
      <c r="U851" s="254" t="s">
        <v>2129</v>
      </c>
      <c r="V851" s="254" t="s">
        <v>2127</v>
      </c>
      <c r="W851" s="254" t="s">
        <v>2128</v>
      </c>
      <c r="AD851" s="164">
        <v>15</v>
      </c>
      <c r="AE851" s="163">
        <v>848</v>
      </c>
    </row>
    <row r="852" spans="1:31" ht="12" customHeight="1">
      <c r="A852" s="254" t="s">
        <v>3864</v>
      </c>
      <c r="B852" s="254" t="s">
        <v>3614</v>
      </c>
      <c r="C852" s="255" t="s">
        <v>3865</v>
      </c>
      <c r="D852" s="255" t="s">
        <v>3616</v>
      </c>
      <c r="E852" s="256" t="s">
        <v>371</v>
      </c>
      <c r="F852" s="257">
        <v>550.70000000000005</v>
      </c>
      <c r="G852" s="258" t="s">
        <v>315</v>
      </c>
      <c r="H852" s="259"/>
      <c r="I852" s="260">
        <f t="shared" si="28"/>
        <v>528.70000000000005</v>
      </c>
      <c r="J852" s="261" t="s">
        <v>315</v>
      </c>
      <c r="K852" s="262">
        <v>1</v>
      </c>
      <c r="L852" s="263" t="s">
        <v>316</v>
      </c>
      <c r="M852" s="264">
        <v>0</v>
      </c>
      <c r="N852" s="263" t="s">
        <v>317</v>
      </c>
      <c r="O852" s="265">
        <v>0</v>
      </c>
      <c r="P852" s="266" t="s">
        <v>318</v>
      </c>
      <c r="Q852" s="254" t="s">
        <v>2126</v>
      </c>
      <c r="R852" s="254" t="s">
        <v>3618</v>
      </c>
      <c r="S852" s="254" t="s">
        <v>324</v>
      </c>
      <c r="T852" s="254"/>
      <c r="U852" s="254" t="s">
        <v>2129</v>
      </c>
      <c r="V852" s="254" t="s">
        <v>2127</v>
      </c>
      <c r="W852" s="254" t="s">
        <v>3617</v>
      </c>
      <c r="AD852" s="164">
        <v>5</v>
      </c>
      <c r="AE852" s="163">
        <v>849</v>
      </c>
    </row>
    <row r="853" spans="1:31" ht="12" customHeight="1">
      <c r="A853" s="254" t="s">
        <v>3862</v>
      </c>
      <c r="B853" s="254" t="s">
        <v>3614</v>
      </c>
      <c r="C853" s="255" t="s">
        <v>3863</v>
      </c>
      <c r="D853" s="255" t="s">
        <v>3616</v>
      </c>
      <c r="E853" s="256" t="s">
        <v>371</v>
      </c>
      <c r="F853" s="257">
        <v>545.5</v>
      </c>
      <c r="G853" s="258" t="s">
        <v>315</v>
      </c>
      <c r="H853" s="259"/>
      <c r="I853" s="260">
        <f t="shared" si="28"/>
        <v>523.70000000000005</v>
      </c>
      <c r="J853" s="261" t="s">
        <v>315</v>
      </c>
      <c r="K853" s="262">
        <v>1</v>
      </c>
      <c r="L853" s="263" t="s">
        <v>316</v>
      </c>
      <c r="M853" s="264">
        <v>0</v>
      </c>
      <c r="N853" s="263" t="s">
        <v>317</v>
      </c>
      <c r="O853" s="265">
        <v>0</v>
      </c>
      <c r="P853" s="266" t="s">
        <v>318</v>
      </c>
      <c r="Q853" s="254" t="s">
        <v>2126</v>
      </c>
      <c r="R853" s="254" t="s">
        <v>4209</v>
      </c>
      <c r="S853" s="254" t="s">
        <v>324</v>
      </c>
      <c r="T853" s="254"/>
      <c r="U853" s="254" t="s">
        <v>2129</v>
      </c>
      <c r="V853" s="254" t="s">
        <v>2127</v>
      </c>
      <c r="W853" s="254" t="s">
        <v>3617</v>
      </c>
      <c r="AD853" s="164">
        <v>6</v>
      </c>
      <c r="AE853" s="163">
        <v>850</v>
      </c>
    </row>
    <row r="854" spans="1:31" ht="12" customHeight="1">
      <c r="A854" s="254" t="s">
        <v>3613</v>
      </c>
      <c r="B854" s="254" t="s">
        <v>3614</v>
      </c>
      <c r="C854" s="255" t="s">
        <v>3615</v>
      </c>
      <c r="D854" s="255" t="s">
        <v>3616</v>
      </c>
      <c r="E854" s="256" t="s">
        <v>354</v>
      </c>
      <c r="F854" s="257">
        <v>550.70000000000005</v>
      </c>
      <c r="G854" s="258" t="s">
        <v>315</v>
      </c>
      <c r="H854" s="259">
        <v>369</v>
      </c>
      <c r="I854" s="260">
        <f t="shared" si="28"/>
        <v>528.70000000000005</v>
      </c>
      <c r="J854" s="261" t="s">
        <v>315</v>
      </c>
      <c r="K854" s="262">
        <v>1</v>
      </c>
      <c r="L854" s="263" t="s">
        <v>316</v>
      </c>
      <c r="M854" s="264">
        <v>0</v>
      </c>
      <c r="N854" s="263" t="s">
        <v>317</v>
      </c>
      <c r="O854" s="265">
        <v>0</v>
      </c>
      <c r="P854" s="266" t="s">
        <v>318</v>
      </c>
      <c r="Q854" s="254" t="s">
        <v>2126</v>
      </c>
      <c r="R854" s="254" t="s">
        <v>3618</v>
      </c>
      <c r="S854" s="254" t="s">
        <v>324</v>
      </c>
      <c r="T854" s="254" t="s">
        <v>4186</v>
      </c>
      <c r="U854" s="254" t="s">
        <v>2129</v>
      </c>
      <c r="V854" s="254" t="s">
        <v>2127</v>
      </c>
      <c r="W854" s="254" t="s">
        <v>3617</v>
      </c>
      <c r="AD854" s="164">
        <v>15</v>
      </c>
      <c r="AE854" s="163">
        <v>851</v>
      </c>
    </row>
    <row r="855" spans="1:31" ht="12" customHeight="1">
      <c r="A855" s="254" t="s">
        <v>3600</v>
      </c>
      <c r="B855" s="254" t="s">
        <v>3601</v>
      </c>
      <c r="C855" s="255" t="s">
        <v>3602</v>
      </c>
      <c r="D855" s="255" t="s">
        <v>3563</v>
      </c>
      <c r="E855" s="256" t="s">
        <v>354</v>
      </c>
      <c r="F855" s="257">
        <v>768</v>
      </c>
      <c r="G855" s="258" t="s">
        <v>315</v>
      </c>
      <c r="H855" s="259">
        <v>514.6</v>
      </c>
      <c r="I855" s="260">
        <f t="shared" si="28"/>
        <v>737.3</v>
      </c>
      <c r="J855" s="261" t="s">
        <v>315</v>
      </c>
      <c r="K855" s="262">
        <v>1</v>
      </c>
      <c r="L855" s="263" t="s">
        <v>316</v>
      </c>
      <c r="M855" s="264">
        <v>0</v>
      </c>
      <c r="N855" s="263" t="s">
        <v>317</v>
      </c>
      <c r="O855" s="265">
        <v>0</v>
      </c>
      <c r="P855" s="266" t="s">
        <v>318</v>
      </c>
      <c r="Q855" s="254" t="s">
        <v>2126</v>
      </c>
      <c r="R855" s="254" t="s">
        <v>3604</v>
      </c>
      <c r="S855" s="254" t="s">
        <v>324</v>
      </c>
      <c r="T855" s="254" t="s">
        <v>4186</v>
      </c>
      <c r="U855" s="254" t="s">
        <v>2129</v>
      </c>
      <c r="V855" s="254" t="s">
        <v>2127</v>
      </c>
      <c r="W855" s="254" t="s">
        <v>3603</v>
      </c>
      <c r="AD855" s="164">
        <v>5</v>
      </c>
      <c r="AE855" s="163">
        <v>852</v>
      </c>
    </row>
    <row r="856" spans="1:31" ht="12" customHeight="1">
      <c r="A856" s="254" t="s">
        <v>3866</v>
      </c>
      <c r="B856" s="254" t="s">
        <v>3601</v>
      </c>
      <c r="C856" s="255" t="s">
        <v>3867</v>
      </c>
      <c r="D856" s="255" t="s">
        <v>3563</v>
      </c>
      <c r="E856" s="256" t="s">
        <v>368</v>
      </c>
      <c r="F856" s="257">
        <v>768</v>
      </c>
      <c r="G856" s="258" t="s">
        <v>315</v>
      </c>
      <c r="H856" s="259"/>
      <c r="I856" s="260">
        <f t="shared" si="28"/>
        <v>737.3</v>
      </c>
      <c r="J856" s="261" t="s">
        <v>315</v>
      </c>
      <c r="K856" s="262">
        <v>1</v>
      </c>
      <c r="L856" s="263" t="s">
        <v>316</v>
      </c>
      <c r="M856" s="264">
        <v>0</v>
      </c>
      <c r="N856" s="263" t="s">
        <v>317</v>
      </c>
      <c r="O856" s="265">
        <v>0</v>
      </c>
      <c r="P856" s="266" t="s">
        <v>318</v>
      </c>
      <c r="Q856" s="254" t="s">
        <v>2126</v>
      </c>
      <c r="R856" s="254" t="s">
        <v>3604</v>
      </c>
      <c r="S856" s="254" t="s">
        <v>324</v>
      </c>
      <c r="T856" s="254"/>
      <c r="U856" s="254" t="s">
        <v>2129</v>
      </c>
      <c r="V856" s="254" t="s">
        <v>2127</v>
      </c>
      <c r="W856" s="254" t="s">
        <v>3603</v>
      </c>
      <c r="AD856" s="164">
        <v>10</v>
      </c>
      <c r="AE856" s="163">
        <v>853</v>
      </c>
    </row>
    <row r="857" spans="1:31" ht="12" customHeight="1">
      <c r="A857" s="254" t="s">
        <v>3868</v>
      </c>
      <c r="B857" s="254" t="s">
        <v>3601</v>
      </c>
      <c r="C857" s="255" t="s">
        <v>3869</v>
      </c>
      <c r="D857" s="255" t="s">
        <v>1047</v>
      </c>
      <c r="E857" s="256" t="s">
        <v>368</v>
      </c>
      <c r="F857" s="257">
        <v>850.6</v>
      </c>
      <c r="G857" s="258" t="s">
        <v>315</v>
      </c>
      <c r="H857" s="259"/>
      <c r="I857" s="260">
        <f t="shared" si="28"/>
        <v>816.6</v>
      </c>
      <c r="J857" s="261" t="s">
        <v>315</v>
      </c>
      <c r="K857" s="262">
        <v>1</v>
      </c>
      <c r="L857" s="263" t="s">
        <v>316</v>
      </c>
      <c r="M857" s="264">
        <v>0</v>
      </c>
      <c r="N857" s="263" t="s">
        <v>317</v>
      </c>
      <c r="O857" s="265">
        <v>0</v>
      </c>
      <c r="P857" s="266" t="s">
        <v>318</v>
      </c>
      <c r="Q857" s="254" t="s">
        <v>2126</v>
      </c>
      <c r="R857" s="254" t="s">
        <v>3604</v>
      </c>
      <c r="S857" s="254" t="s">
        <v>324</v>
      </c>
      <c r="T857" s="254"/>
      <c r="U857" s="254" t="s">
        <v>2129</v>
      </c>
      <c r="V857" s="254" t="s">
        <v>3870</v>
      </c>
      <c r="W857" s="254" t="s">
        <v>3603</v>
      </c>
      <c r="AD857" s="164">
        <v>15</v>
      </c>
      <c r="AE857" s="163">
        <v>854</v>
      </c>
    </row>
    <row r="858" spans="1:31" ht="12" customHeight="1">
      <c r="A858" s="254" t="s">
        <v>3778</v>
      </c>
      <c r="B858" s="254" t="s">
        <v>3561</v>
      </c>
      <c r="C858" s="255" t="s">
        <v>3779</v>
      </c>
      <c r="D858" s="255" t="s">
        <v>3563</v>
      </c>
      <c r="E858" s="256" t="s">
        <v>354</v>
      </c>
      <c r="F858" s="257">
        <v>445.6</v>
      </c>
      <c r="G858" s="258" t="s">
        <v>315</v>
      </c>
      <c r="H858" s="259">
        <v>298.60000000000002</v>
      </c>
      <c r="I858" s="260">
        <f t="shared" si="28"/>
        <v>427.8</v>
      </c>
      <c r="J858" s="261" t="s">
        <v>315</v>
      </c>
      <c r="K858" s="262">
        <v>1</v>
      </c>
      <c r="L858" s="263" t="s">
        <v>316</v>
      </c>
      <c r="M858" s="264">
        <v>0</v>
      </c>
      <c r="N858" s="263" t="s">
        <v>317</v>
      </c>
      <c r="O858" s="265">
        <v>0</v>
      </c>
      <c r="P858" s="266" t="s">
        <v>318</v>
      </c>
      <c r="Q858" s="254" t="s">
        <v>2126</v>
      </c>
      <c r="R858" s="254" t="s">
        <v>3565</v>
      </c>
      <c r="S858" s="254" t="s">
        <v>324</v>
      </c>
      <c r="T858" s="254" t="s">
        <v>4186</v>
      </c>
      <c r="U858" s="254" t="s">
        <v>2129</v>
      </c>
      <c r="V858" s="254" t="s">
        <v>2167</v>
      </c>
      <c r="W858" s="254" t="s">
        <v>3564</v>
      </c>
      <c r="AD858" s="164">
        <v>5</v>
      </c>
      <c r="AE858" s="163">
        <v>855</v>
      </c>
    </row>
    <row r="859" spans="1:31" ht="12" customHeight="1">
      <c r="A859" s="254" t="s">
        <v>3560</v>
      </c>
      <c r="B859" s="254" t="s">
        <v>3561</v>
      </c>
      <c r="C859" s="255" t="s">
        <v>3562</v>
      </c>
      <c r="D859" s="255" t="s">
        <v>3563</v>
      </c>
      <c r="E859" s="256" t="s">
        <v>371</v>
      </c>
      <c r="F859" s="257">
        <v>445.6</v>
      </c>
      <c r="G859" s="258" t="s">
        <v>315</v>
      </c>
      <c r="H859" s="259"/>
      <c r="I859" s="260">
        <f t="shared" si="28"/>
        <v>427.8</v>
      </c>
      <c r="J859" s="261" t="s">
        <v>315</v>
      </c>
      <c r="K859" s="262">
        <v>1</v>
      </c>
      <c r="L859" s="263" t="s">
        <v>316</v>
      </c>
      <c r="M859" s="264">
        <v>0</v>
      </c>
      <c r="N859" s="263" t="s">
        <v>317</v>
      </c>
      <c r="O859" s="265">
        <v>0</v>
      </c>
      <c r="P859" s="266" t="s">
        <v>318</v>
      </c>
      <c r="Q859" s="254" t="s">
        <v>2126</v>
      </c>
      <c r="R859" s="254" t="s">
        <v>3565</v>
      </c>
      <c r="S859" s="254" t="s">
        <v>324</v>
      </c>
      <c r="T859" s="254"/>
      <c r="U859" s="254" t="s">
        <v>2129</v>
      </c>
      <c r="V859" s="254" t="s">
        <v>2167</v>
      </c>
      <c r="W859" s="254" t="s">
        <v>3564</v>
      </c>
      <c r="AD859" s="164">
        <v>6</v>
      </c>
      <c r="AE859" s="163">
        <v>856</v>
      </c>
    </row>
    <row r="860" spans="1:31" ht="12" customHeight="1">
      <c r="A860" s="254" t="s">
        <v>3780</v>
      </c>
      <c r="B860" s="254" t="s">
        <v>3561</v>
      </c>
      <c r="C860" s="255" t="s">
        <v>3781</v>
      </c>
      <c r="D860" s="255" t="s">
        <v>3563</v>
      </c>
      <c r="E860" s="256" t="s">
        <v>368</v>
      </c>
      <c r="F860" s="257">
        <v>445.6</v>
      </c>
      <c r="G860" s="258" t="s">
        <v>315</v>
      </c>
      <c r="H860" s="259"/>
      <c r="I860" s="260">
        <f t="shared" si="28"/>
        <v>427.8</v>
      </c>
      <c r="J860" s="261" t="s">
        <v>315</v>
      </c>
      <c r="K860" s="262">
        <v>1</v>
      </c>
      <c r="L860" s="263" t="s">
        <v>316</v>
      </c>
      <c r="M860" s="264">
        <v>0</v>
      </c>
      <c r="N860" s="263" t="s">
        <v>317</v>
      </c>
      <c r="O860" s="265">
        <v>0</v>
      </c>
      <c r="P860" s="266" t="s">
        <v>318</v>
      </c>
      <c r="Q860" s="254" t="s">
        <v>2126</v>
      </c>
      <c r="R860" s="254" t="s">
        <v>3565</v>
      </c>
      <c r="S860" s="254" t="s">
        <v>324</v>
      </c>
      <c r="T860" s="254"/>
      <c r="U860" s="254" t="s">
        <v>2129</v>
      </c>
      <c r="V860" s="254" t="s">
        <v>2167</v>
      </c>
      <c r="W860" s="254" t="s">
        <v>3564</v>
      </c>
      <c r="AD860" s="164">
        <v>10</v>
      </c>
      <c r="AE860" s="163">
        <v>857</v>
      </c>
    </row>
    <row r="861" spans="1:31" ht="12" customHeight="1">
      <c r="A861" s="254" t="s">
        <v>3784</v>
      </c>
      <c r="B861" s="254" t="s">
        <v>3561</v>
      </c>
      <c r="C861" s="255" t="s">
        <v>3785</v>
      </c>
      <c r="D861" s="255" t="s">
        <v>3563</v>
      </c>
      <c r="E861" s="256" t="s">
        <v>371</v>
      </c>
      <c r="F861" s="257">
        <v>494.6</v>
      </c>
      <c r="G861" s="258" t="s">
        <v>315</v>
      </c>
      <c r="H861" s="259"/>
      <c r="I861" s="260">
        <f t="shared" si="28"/>
        <v>474.8</v>
      </c>
      <c r="J861" s="261" t="s">
        <v>315</v>
      </c>
      <c r="K861" s="262">
        <v>1</v>
      </c>
      <c r="L861" s="263" t="s">
        <v>316</v>
      </c>
      <c r="M861" s="264">
        <v>0</v>
      </c>
      <c r="N861" s="263" t="s">
        <v>317</v>
      </c>
      <c r="O861" s="265">
        <v>0</v>
      </c>
      <c r="P861" s="266" t="s">
        <v>318</v>
      </c>
      <c r="Q861" s="254" t="s">
        <v>2126</v>
      </c>
      <c r="R861" s="254" t="s">
        <v>3565</v>
      </c>
      <c r="S861" s="254" t="s">
        <v>324</v>
      </c>
      <c r="T861" s="254"/>
      <c r="U861" s="254" t="s">
        <v>2129</v>
      </c>
      <c r="V861" s="254" t="s">
        <v>2167</v>
      </c>
      <c r="W861" s="254" t="s">
        <v>3564</v>
      </c>
      <c r="AD861" s="164">
        <v>15</v>
      </c>
      <c r="AE861" s="163">
        <v>858</v>
      </c>
    </row>
    <row r="862" spans="1:31" ht="12" customHeight="1">
      <c r="A862" s="254" t="s">
        <v>3786</v>
      </c>
      <c r="B862" s="254" t="s">
        <v>3561</v>
      </c>
      <c r="C862" s="255" t="s">
        <v>3787</v>
      </c>
      <c r="D862" s="255" t="s">
        <v>3563</v>
      </c>
      <c r="E862" s="256" t="s">
        <v>371</v>
      </c>
      <c r="F862" s="257">
        <v>494.6</v>
      </c>
      <c r="G862" s="258" t="s">
        <v>315</v>
      </c>
      <c r="H862" s="259"/>
      <c r="I862" s="260">
        <f t="shared" si="28"/>
        <v>474.8</v>
      </c>
      <c r="J862" s="261" t="s">
        <v>315</v>
      </c>
      <c r="K862" s="262">
        <v>1</v>
      </c>
      <c r="L862" s="263" t="s">
        <v>316</v>
      </c>
      <c r="M862" s="264">
        <v>0</v>
      </c>
      <c r="N862" s="263" t="s">
        <v>317</v>
      </c>
      <c r="O862" s="265">
        <v>0</v>
      </c>
      <c r="P862" s="266" t="s">
        <v>318</v>
      </c>
      <c r="Q862" s="254" t="s">
        <v>2126</v>
      </c>
      <c r="R862" s="254" t="s">
        <v>3565</v>
      </c>
      <c r="S862" s="254" t="s">
        <v>324</v>
      </c>
      <c r="T862" s="254"/>
      <c r="U862" s="254" t="s">
        <v>2129</v>
      </c>
      <c r="V862" s="254" t="s">
        <v>2167</v>
      </c>
      <c r="W862" s="254" t="s">
        <v>3564</v>
      </c>
      <c r="AD862" s="164">
        <v>16</v>
      </c>
      <c r="AE862" s="163">
        <v>859</v>
      </c>
    </row>
    <row r="863" spans="1:31" ht="12" customHeight="1">
      <c r="A863" s="254" t="s">
        <v>3782</v>
      </c>
      <c r="B863" s="254" t="s">
        <v>3561</v>
      </c>
      <c r="C863" s="255" t="s">
        <v>3783</v>
      </c>
      <c r="D863" s="255" t="s">
        <v>3563</v>
      </c>
      <c r="E863" s="256" t="s">
        <v>368</v>
      </c>
      <c r="F863" s="257">
        <v>494.6</v>
      </c>
      <c r="G863" s="258" t="s">
        <v>315</v>
      </c>
      <c r="H863" s="259"/>
      <c r="I863" s="260">
        <f t="shared" si="28"/>
        <v>474.8</v>
      </c>
      <c r="J863" s="261" t="s">
        <v>315</v>
      </c>
      <c r="K863" s="262">
        <v>1</v>
      </c>
      <c r="L863" s="263" t="s">
        <v>316</v>
      </c>
      <c r="M863" s="264">
        <v>0</v>
      </c>
      <c r="N863" s="263" t="s">
        <v>317</v>
      </c>
      <c r="O863" s="265">
        <v>0</v>
      </c>
      <c r="P863" s="266" t="s">
        <v>318</v>
      </c>
      <c r="Q863" s="254" t="s">
        <v>2126</v>
      </c>
      <c r="R863" s="254" t="s">
        <v>3565</v>
      </c>
      <c r="S863" s="254" t="s">
        <v>324</v>
      </c>
      <c r="T863" s="254"/>
      <c r="U863" s="254" t="s">
        <v>2129</v>
      </c>
      <c r="V863" s="254" t="s">
        <v>2167</v>
      </c>
      <c r="W863" s="254" t="s">
        <v>3564</v>
      </c>
      <c r="AD863" s="164">
        <v>20</v>
      </c>
      <c r="AE863" s="163">
        <v>860</v>
      </c>
    </row>
    <row r="864" spans="1:31" ht="12" customHeight="1">
      <c r="A864" s="254" t="s">
        <v>3871</v>
      </c>
      <c r="B864" s="254" t="s">
        <v>3680</v>
      </c>
      <c r="C864" s="255" t="s">
        <v>3872</v>
      </c>
      <c r="D864" s="255" t="s">
        <v>3563</v>
      </c>
      <c r="E864" s="256" t="s">
        <v>371</v>
      </c>
      <c r="F864" s="257">
        <v>338.4</v>
      </c>
      <c r="G864" s="258" t="s">
        <v>315</v>
      </c>
      <c r="H864" s="259"/>
      <c r="I864" s="260">
        <f t="shared" si="28"/>
        <v>324.89999999999998</v>
      </c>
      <c r="J864" s="261" t="s">
        <v>315</v>
      </c>
      <c r="K864" s="262">
        <v>1</v>
      </c>
      <c r="L864" s="263" t="s">
        <v>316</v>
      </c>
      <c r="M864" s="264">
        <v>0</v>
      </c>
      <c r="N864" s="263" t="s">
        <v>317</v>
      </c>
      <c r="O864" s="265">
        <v>0</v>
      </c>
      <c r="P864" s="266" t="s">
        <v>318</v>
      </c>
      <c r="Q864" s="254" t="s">
        <v>2126</v>
      </c>
      <c r="R864" s="254" t="s">
        <v>3604</v>
      </c>
      <c r="S864" s="254" t="s">
        <v>324</v>
      </c>
      <c r="T864" s="254"/>
      <c r="U864" s="254" t="s">
        <v>2129</v>
      </c>
      <c r="V864" s="254" t="s">
        <v>2127</v>
      </c>
      <c r="W864" s="254" t="s">
        <v>3682</v>
      </c>
      <c r="AD864" s="164">
        <v>5</v>
      </c>
      <c r="AE864" s="163">
        <v>861</v>
      </c>
    </row>
    <row r="865" spans="1:31" ht="12" customHeight="1">
      <c r="A865" s="254" t="s">
        <v>3679</v>
      </c>
      <c r="B865" s="254" t="s">
        <v>3680</v>
      </c>
      <c r="C865" s="255" t="s">
        <v>3681</v>
      </c>
      <c r="D865" s="255" t="s">
        <v>3563</v>
      </c>
      <c r="E865" s="256" t="s">
        <v>354</v>
      </c>
      <c r="F865" s="257">
        <v>338.4</v>
      </c>
      <c r="G865" s="258" t="s">
        <v>315</v>
      </c>
      <c r="H865" s="259">
        <v>226.7</v>
      </c>
      <c r="I865" s="260">
        <f t="shared" ref="I865:I882" si="29">ROUND(IF(F865&gt;0,+F865*(100-I$2)/100,""),1)</f>
        <v>324.89999999999998</v>
      </c>
      <c r="J865" s="261" t="s">
        <v>315</v>
      </c>
      <c r="K865" s="262">
        <v>1</v>
      </c>
      <c r="L865" s="263" t="s">
        <v>316</v>
      </c>
      <c r="M865" s="264">
        <v>0</v>
      </c>
      <c r="N865" s="263" t="s">
        <v>317</v>
      </c>
      <c r="O865" s="265">
        <v>0</v>
      </c>
      <c r="P865" s="266" t="s">
        <v>318</v>
      </c>
      <c r="Q865" s="254" t="s">
        <v>2126</v>
      </c>
      <c r="R865" s="254" t="s">
        <v>3604</v>
      </c>
      <c r="S865" s="254" t="s">
        <v>324</v>
      </c>
      <c r="T865" s="254" t="s">
        <v>4186</v>
      </c>
      <c r="U865" s="254" t="s">
        <v>2129</v>
      </c>
      <c r="V865" s="254" t="s">
        <v>2127</v>
      </c>
      <c r="W865" s="254" t="s">
        <v>3682</v>
      </c>
      <c r="AD865" s="164">
        <v>6</v>
      </c>
      <c r="AE865" s="163">
        <v>862</v>
      </c>
    </row>
    <row r="866" spans="1:31" ht="12" customHeight="1">
      <c r="A866" s="254" t="s">
        <v>3873</v>
      </c>
      <c r="B866" s="254" t="s">
        <v>3680</v>
      </c>
      <c r="C866" s="255" t="s">
        <v>3874</v>
      </c>
      <c r="D866" s="255" t="s">
        <v>3563</v>
      </c>
      <c r="E866" s="256" t="s">
        <v>368</v>
      </c>
      <c r="F866" s="257">
        <v>338.4</v>
      </c>
      <c r="G866" s="258" t="s">
        <v>315</v>
      </c>
      <c r="H866" s="259"/>
      <c r="I866" s="260">
        <f t="shared" si="29"/>
        <v>324.89999999999998</v>
      </c>
      <c r="J866" s="261" t="s">
        <v>315</v>
      </c>
      <c r="K866" s="262">
        <v>1</v>
      </c>
      <c r="L866" s="263" t="s">
        <v>316</v>
      </c>
      <c r="M866" s="264">
        <v>0</v>
      </c>
      <c r="N866" s="263" t="s">
        <v>317</v>
      </c>
      <c r="O866" s="265">
        <v>0</v>
      </c>
      <c r="P866" s="266" t="s">
        <v>318</v>
      </c>
      <c r="Q866" s="254" t="s">
        <v>2126</v>
      </c>
      <c r="R866" s="254" t="s">
        <v>3604</v>
      </c>
      <c r="S866" s="254" t="s">
        <v>324</v>
      </c>
      <c r="T866" s="254"/>
      <c r="U866" s="254" t="s">
        <v>2129</v>
      </c>
      <c r="V866" s="254" t="s">
        <v>2127</v>
      </c>
      <c r="W866" s="254" t="s">
        <v>3682</v>
      </c>
      <c r="AD866" s="164">
        <v>10</v>
      </c>
      <c r="AE866" s="163">
        <v>863</v>
      </c>
    </row>
    <row r="867" spans="1:31" ht="12" customHeight="1">
      <c r="A867" s="254" t="s">
        <v>3877</v>
      </c>
      <c r="B867" s="254" t="s">
        <v>3680</v>
      </c>
      <c r="C867" s="255" t="s">
        <v>3878</v>
      </c>
      <c r="D867" s="255" t="s">
        <v>1047</v>
      </c>
      <c r="E867" s="256" t="s">
        <v>371</v>
      </c>
      <c r="F867" s="257">
        <v>362.8</v>
      </c>
      <c r="G867" s="258" t="s">
        <v>315</v>
      </c>
      <c r="H867" s="259"/>
      <c r="I867" s="260">
        <f t="shared" si="29"/>
        <v>348.3</v>
      </c>
      <c r="J867" s="261" t="s">
        <v>315</v>
      </c>
      <c r="K867" s="262">
        <v>1</v>
      </c>
      <c r="L867" s="263" t="s">
        <v>316</v>
      </c>
      <c r="M867" s="264">
        <v>0</v>
      </c>
      <c r="N867" s="263" t="s">
        <v>317</v>
      </c>
      <c r="O867" s="265">
        <v>0</v>
      </c>
      <c r="P867" s="266" t="s">
        <v>318</v>
      </c>
      <c r="Q867" s="254" t="s">
        <v>2126</v>
      </c>
      <c r="R867" s="254" t="s">
        <v>3604</v>
      </c>
      <c r="S867" s="254" t="s">
        <v>324</v>
      </c>
      <c r="T867" s="254"/>
      <c r="U867" s="254" t="s">
        <v>2129</v>
      </c>
      <c r="V867" s="254" t="s">
        <v>2127</v>
      </c>
      <c r="W867" s="254" t="s">
        <v>3682</v>
      </c>
      <c r="AD867" s="164">
        <v>15</v>
      </c>
      <c r="AE867" s="163">
        <v>864</v>
      </c>
    </row>
    <row r="868" spans="1:31" ht="12" customHeight="1">
      <c r="A868" s="254" t="s">
        <v>3875</v>
      </c>
      <c r="B868" s="254" t="s">
        <v>3680</v>
      </c>
      <c r="C868" s="255" t="s">
        <v>3876</v>
      </c>
      <c r="D868" s="255" t="s">
        <v>1047</v>
      </c>
      <c r="E868" s="256" t="s">
        <v>371</v>
      </c>
      <c r="F868" s="257">
        <v>362.8</v>
      </c>
      <c r="G868" s="258" t="s">
        <v>315</v>
      </c>
      <c r="H868" s="259"/>
      <c r="I868" s="260">
        <f t="shared" si="29"/>
        <v>348.3</v>
      </c>
      <c r="J868" s="261" t="s">
        <v>315</v>
      </c>
      <c r="K868" s="262">
        <v>1</v>
      </c>
      <c r="L868" s="263" t="s">
        <v>316</v>
      </c>
      <c r="M868" s="264">
        <v>0</v>
      </c>
      <c r="N868" s="263" t="s">
        <v>317</v>
      </c>
      <c r="O868" s="265">
        <v>0</v>
      </c>
      <c r="P868" s="266" t="s">
        <v>318</v>
      </c>
      <c r="Q868" s="254" t="s">
        <v>2126</v>
      </c>
      <c r="R868" s="254" t="s">
        <v>3604</v>
      </c>
      <c r="S868" s="254" t="s">
        <v>324</v>
      </c>
      <c r="T868" s="254"/>
      <c r="U868" s="254" t="s">
        <v>2129</v>
      </c>
      <c r="V868" s="254" t="s">
        <v>2127</v>
      </c>
      <c r="W868" s="254" t="s">
        <v>3682</v>
      </c>
      <c r="AD868" s="164">
        <v>16</v>
      </c>
      <c r="AE868" s="163">
        <v>865</v>
      </c>
    </row>
    <row r="869" spans="1:31" ht="12" customHeight="1">
      <c r="A869" s="254" t="s">
        <v>3879</v>
      </c>
      <c r="B869" s="254" t="s">
        <v>3680</v>
      </c>
      <c r="C869" s="255" t="s">
        <v>3880</v>
      </c>
      <c r="D869" s="255" t="s">
        <v>1047</v>
      </c>
      <c r="E869" s="256" t="s">
        <v>368</v>
      </c>
      <c r="F869" s="257">
        <v>362.8</v>
      </c>
      <c r="G869" s="258" t="s">
        <v>315</v>
      </c>
      <c r="H869" s="259"/>
      <c r="I869" s="260">
        <f t="shared" si="29"/>
        <v>348.3</v>
      </c>
      <c r="J869" s="261" t="s">
        <v>315</v>
      </c>
      <c r="K869" s="262">
        <v>1</v>
      </c>
      <c r="L869" s="263" t="s">
        <v>316</v>
      </c>
      <c r="M869" s="264">
        <v>0</v>
      </c>
      <c r="N869" s="263" t="s">
        <v>317</v>
      </c>
      <c r="O869" s="265">
        <v>0</v>
      </c>
      <c r="P869" s="266" t="s">
        <v>318</v>
      </c>
      <c r="Q869" s="254" t="s">
        <v>2126</v>
      </c>
      <c r="R869" s="254" t="s">
        <v>3604</v>
      </c>
      <c r="S869" s="254" t="s">
        <v>324</v>
      </c>
      <c r="T869" s="254"/>
      <c r="U869" s="254" t="s">
        <v>2129</v>
      </c>
      <c r="V869" s="254" t="s">
        <v>2127</v>
      </c>
      <c r="W869" s="254" t="s">
        <v>3682</v>
      </c>
      <c r="AD869" s="164">
        <v>20</v>
      </c>
      <c r="AE869" s="163">
        <v>866</v>
      </c>
    </row>
    <row r="870" spans="1:31" ht="12" customHeight="1">
      <c r="A870" s="254" t="s">
        <v>3537</v>
      </c>
      <c r="B870" s="254" t="s">
        <v>3538</v>
      </c>
      <c r="C870" s="255" t="s">
        <v>3539</v>
      </c>
      <c r="D870" s="255" t="s">
        <v>1047</v>
      </c>
      <c r="E870" s="256" t="s">
        <v>354</v>
      </c>
      <c r="F870" s="257">
        <v>661</v>
      </c>
      <c r="G870" s="258" t="s">
        <v>315</v>
      </c>
      <c r="H870" s="259">
        <v>442.9</v>
      </c>
      <c r="I870" s="260">
        <f t="shared" si="29"/>
        <v>634.6</v>
      </c>
      <c r="J870" s="261" t="s">
        <v>315</v>
      </c>
      <c r="K870" s="262">
        <v>1</v>
      </c>
      <c r="L870" s="263" t="s">
        <v>316</v>
      </c>
      <c r="M870" s="264">
        <v>0</v>
      </c>
      <c r="N870" s="263" t="s">
        <v>317</v>
      </c>
      <c r="O870" s="265">
        <v>0</v>
      </c>
      <c r="P870" s="266" t="s">
        <v>318</v>
      </c>
      <c r="Q870" s="254" t="s">
        <v>2126</v>
      </c>
      <c r="R870" s="254" t="s">
        <v>3536</v>
      </c>
      <c r="S870" s="254" t="s">
        <v>324</v>
      </c>
      <c r="T870" s="254" t="s">
        <v>4186</v>
      </c>
      <c r="U870" s="254" t="s">
        <v>2129</v>
      </c>
      <c r="V870" s="254" t="s">
        <v>2127</v>
      </c>
      <c r="W870" s="254" t="s">
        <v>3540</v>
      </c>
      <c r="AD870" s="164">
        <v>5</v>
      </c>
      <c r="AE870" s="163">
        <v>867</v>
      </c>
    </row>
    <row r="871" spans="1:31" ht="12" customHeight="1">
      <c r="A871" s="254" t="s">
        <v>3788</v>
      </c>
      <c r="B871" s="254" t="s">
        <v>3538</v>
      </c>
      <c r="C871" s="255" t="s">
        <v>3789</v>
      </c>
      <c r="D871" s="255" t="s">
        <v>1047</v>
      </c>
      <c r="E871" s="256" t="s">
        <v>368</v>
      </c>
      <c r="F871" s="257">
        <v>661</v>
      </c>
      <c r="G871" s="258" t="s">
        <v>315</v>
      </c>
      <c r="H871" s="259"/>
      <c r="I871" s="260">
        <f t="shared" si="29"/>
        <v>634.6</v>
      </c>
      <c r="J871" s="261" t="s">
        <v>315</v>
      </c>
      <c r="K871" s="262">
        <v>1</v>
      </c>
      <c r="L871" s="263" t="s">
        <v>316</v>
      </c>
      <c r="M871" s="264">
        <v>0</v>
      </c>
      <c r="N871" s="263" t="s">
        <v>317</v>
      </c>
      <c r="O871" s="265">
        <v>0</v>
      </c>
      <c r="P871" s="266" t="s">
        <v>318</v>
      </c>
      <c r="Q871" s="254" t="s">
        <v>2126</v>
      </c>
      <c r="R871" s="254" t="s">
        <v>3536</v>
      </c>
      <c r="S871" s="254" t="s">
        <v>324</v>
      </c>
      <c r="T871" s="254"/>
      <c r="U871" s="254" t="s">
        <v>2129</v>
      </c>
      <c r="V871" s="254" t="s">
        <v>2127</v>
      </c>
      <c r="W871" s="254" t="s">
        <v>3540</v>
      </c>
      <c r="AD871" s="164">
        <v>10</v>
      </c>
      <c r="AE871" s="163">
        <v>868</v>
      </c>
    </row>
    <row r="872" spans="1:31" ht="12" customHeight="1">
      <c r="A872" s="254" t="s">
        <v>3933</v>
      </c>
      <c r="B872" s="254" t="s">
        <v>3533</v>
      </c>
      <c r="C872" s="255" t="s">
        <v>3934</v>
      </c>
      <c r="D872" s="255" t="s">
        <v>1047</v>
      </c>
      <c r="E872" s="256" t="s">
        <v>371</v>
      </c>
      <c r="F872" s="257">
        <v>330</v>
      </c>
      <c r="G872" s="258" t="s">
        <v>315</v>
      </c>
      <c r="H872" s="259"/>
      <c r="I872" s="260">
        <f t="shared" si="29"/>
        <v>316.8</v>
      </c>
      <c r="J872" s="261" t="s">
        <v>315</v>
      </c>
      <c r="K872" s="262">
        <v>1</v>
      </c>
      <c r="L872" s="263" t="s">
        <v>316</v>
      </c>
      <c r="M872" s="264">
        <v>0</v>
      </c>
      <c r="N872" s="263" t="s">
        <v>317</v>
      </c>
      <c r="O872" s="265">
        <v>0</v>
      </c>
      <c r="P872" s="266" t="s">
        <v>318</v>
      </c>
      <c r="Q872" s="254" t="s">
        <v>2126</v>
      </c>
      <c r="R872" s="254" t="s">
        <v>3536</v>
      </c>
      <c r="S872" s="254" t="s">
        <v>324</v>
      </c>
      <c r="T872" s="254"/>
      <c r="U872" s="254" t="s">
        <v>2129</v>
      </c>
      <c r="V872" s="254" t="s">
        <v>2127</v>
      </c>
      <c r="W872" s="254" t="s">
        <v>3535</v>
      </c>
      <c r="AD872" s="164">
        <v>5</v>
      </c>
      <c r="AE872" s="163">
        <v>869</v>
      </c>
    </row>
    <row r="873" spans="1:31" ht="12" customHeight="1">
      <c r="A873" s="254" t="s">
        <v>3929</v>
      </c>
      <c r="B873" s="254" t="s">
        <v>3533</v>
      </c>
      <c r="C873" s="255" t="s">
        <v>3930</v>
      </c>
      <c r="D873" s="255" t="s">
        <v>1047</v>
      </c>
      <c r="E873" s="256" t="s">
        <v>371</v>
      </c>
      <c r="F873" s="257">
        <v>335.3</v>
      </c>
      <c r="G873" s="258" t="s">
        <v>315</v>
      </c>
      <c r="H873" s="259"/>
      <c r="I873" s="260">
        <f t="shared" si="29"/>
        <v>321.89999999999998</v>
      </c>
      <c r="J873" s="261" t="s">
        <v>315</v>
      </c>
      <c r="K873" s="262">
        <v>1</v>
      </c>
      <c r="L873" s="263" t="s">
        <v>316</v>
      </c>
      <c r="M873" s="264">
        <v>0</v>
      </c>
      <c r="N873" s="263" t="s">
        <v>317</v>
      </c>
      <c r="O873" s="265">
        <v>0</v>
      </c>
      <c r="P873" s="266" t="s">
        <v>318</v>
      </c>
      <c r="Q873" s="254" t="s">
        <v>2126</v>
      </c>
      <c r="R873" s="254" t="s">
        <v>3536</v>
      </c>
      <c r="S873" s="254" t="s">
        <v>324</v>
      </c>
      <c r="T873" s="254"/>
      <c r="U873" s="254" t="s">
        <v>2129</v>
      </c>
      <c r="V873" s="254" t="s">
        <v>2127</v>
      </c>
      <c r="W873" s="254" t="s">
        <v>3535</v>
      </c>
      <c r="AD873" s="164">
        <v>8</v>
      </c>
      <c r="AE873" s="163">
        <v>870</v>
      </c>
    </row>
    <row r="874" spans="1:31" ht="12" customHeight="1">
      <c r="A874" s="254" t="s">
        <v>3931</v>
      </c>
      <c r="B874" s="254" t="s">
        <v>3533</v>
      </c>
      <c r="C874" s="255" t="s">
        <v>3932</v>
      </c>
      <c r="D874" s="255" t="s">
        <v>1047</v>
      </c>
      <c r="E874" s="256" t="s">
        <v>371</v>
      </c>
      <c r="F874" s="257">
        <v>335.3</v>
      </c>
      <c r="G874" s="258" t="s">
        <v>315</v>
      </c>
      <c r="H874" s="259"/>
      <c r="I874" s="260">
        <f t="shared" si="29"/>
        <v>321.89999999999998</v>
      </c>
      <c r="J874" s="261" t="s">
        <v>315</v>
      </c>
      <c r="K874" s="262">
        <v>1</v>
      </c>
      <c r="L874" s="263" t="s">
        <v>316</v>
      </c>
      <c r="M874" s="264">
        <v>0</v>
      </c>
      <c r="N874" s="263" t="s">
        <v>317</v>
      </c>
      <c r="O874" s="265">
        <v>0</v>
      </c>
      <c r="P874" s="266" t="s">
        <v>318</v>
      </c>
      <c r="Q874" s="254" t="s">
        <v>2126</v>
      </c>
      <c r="R874" s="254" t="s">
        <v>3536</v>
      </c>
      <c r="S874" s="254" t="s">
        <v>324</v>
      </c>
      <c r="T874" s="254"/>
      <c r="U874" s="254" t="s">
        <v>2129</v>
      </c>
      <c r="V874" s="254" t="s">
        <v>2127</v>
      </c>
      <c r="W874" s="254" t="s">
        <v>3535</v>
      </c>
      <c r="AD874" s="164">
        <v>9</v>
      </c>
      <c r="AE874" s="163">
        <v>871</v>
      </c>
    </row>
    <row r="875" spans="1:31" ht="12" customHeight="1">
      <c r="A875" s="254" t="s">
        <v>3532</v>
      </c>
      <c r="B875" s="254" t="s">
        <v>3533</v>
      </c>
      <c r="C875" s="255" t="s">
        <v>3534</v>
      </c>
      <c r="D875" s="255" t="s">
        <v>1047</v>
      </c>
      <c r="E875" s="256" t="s">
        <v>354</v>
      </c>
      <c r="F875" s="257">
        <v>335.3</v>
      </c>
      <c r="G875" s="258" t="s">
        <v>315</v>
      </c>
      <c r="H875" s="259">
        <v>224.7</v>
      </c>
      <c r="I875" s="260">
        <f t="shared" si="29"/>
        <v>321.89999999999998</v>
      </c>
      <c r="J875" s="261" t="s">
        <v>315</v>
      </c>
      <c r="K875" s="262">
        <v>1</v>
      </c>
      <c r="L875" s="263" t="s">
        <v>316</v>
      </c>
      <c r="M875" s="264">
        <v>0</v>
      </c>
      <c r="N875" s="263" t="s">
        <v>317</v>
      </c>
      <c r="O875" s="265">
        <v>0</v>
      </c>
      <c r="P875" s="266" t="s">
        <v>318</v>
      </c>
      <c r="Q875" s="254" t="s">
        <v>2126</v>
      </c>
      <c r="R875" s="254" t="s">
        <v>3536</v>
      </c>
      <c r="S875" s="254" t="s">
        <v>324</v>
      </c>
      <c r="T875" s="254" t="s">
        <v>4186</v>
      </c>
      <c r="U875" s="254" t="s">
        <v>2129</v>
      </c>
      <c r="V875" s="254" t="s">
        <v>2127</v>
      </c>
      <c r="W875" s="254" t="s">
        <v>3535</v>
      </c>
      <c r="AD875" s="164">
        <v>10</v>
      </c>
      <c r="AE875" s="163">
        <v>872</v>
      </c>
    </row>
    <row r="876" spans="1:31" ht="12" customHeight="1">
      <c r="A876" s="254" t="s">
        <v>3935</v>
      </c>
      <c r="B876" s="254" t="s">
        <v>3533</v>
      </c>
      <c r="C876" s="255" t="s">
        <v>3936</v>
      </c>
      <c r="D876" s="255" t="s">
        <v>1047</v>
      </c>
      <c r="E876" s="256" t="s">
        <v>368</v>
      </c>
      <c r="F876" s="257">
        <v>335.3</v>
      </c>
      <c r="G876" s="258" t="s">
        <v>315</v>
      </c>
      <c r="H876" s="259"/>
      <c r="I876" s="260">
        <f t="shared" si="29"/>
        <v>321.89999999999998</v>
      </c>
      <c r="J876" s="261" t="s">
        <v>315</v>
      </c>
      <c r="K876" s="262">
        <v>1</v>
      </c>
      <c r="L876" s="263" t="s">
        <v>316</v>
      </c>
      <c r="M876" s="264">
        <v>0</v>
      </c>
      <c r="N876" s="263" t="s">
        <v>317</v>
      </c>
      <c r="O876" s="265">
        <v>0</v>
      </c>
      <c r="P876" s="266" t="s">
        <v>318</v>
      </c>
      <c r="Q876" s="254" t="s">
        <v>2126</v>
      </c>
      <c r="R876" s="254" t="s">
        <v>3536</v>
      </c>
      <c r="S876" s="254" t="s">
        <v>324</v>
      </c>
      <c r="T876" s="254"/>
      <c r="U876" s="254" t="s">
        <v>2129</v>
      </c>
      <c r="V876" s="254" t="s">
        <v>2127</v>
      </c>
      <c r="W876" s="254" t="s">
        <v>3535</v>
      </c>
      <c r="AD876" s="164">
        <v>15</v>
      </c>
      <c r="AE876" s="163">
        <v>873</v>
      </c>
    </row>
    <row r="877" spans="1:31" ht="12" customHeight="1">
      <c r="A877" s="254" t="s">
        <v>3668</v>
      </c>
      <c r="B877" s="254" t="s">
        <v>2136</v>
      </c>
      <c r="C877" s="255" t="s">
        <v>3669</v>
      </c>
      <c r="D877" s="255" t="s">
        <v>897</v>
      </c>
      <c r="E877" s="256" t="s">
        <v>371</v>
      </c>
      <c r="F877" s="257">
        <v>396.8</v>
      </c>
      <c r="G877" s="258" t="s">
        <v>315</v>
      </c>
      <c r="H877" s="259"/>
      <c r="I877" s="260">
        <f t="shared" si="29"/>
        <v>380.9</v>
      </c>
      <c r="J877" s="261" t="s">
        <v>315</v>
      </c>
      <c r="K877" s="262">
        <v>1</v>
      </c>
      <c r="L877" s="263" t="s">
        <v>316</v>
      </c>
      <c r="M877" s="264">
        <v>0</v>
      </c>
      <c r="N877" s="263" t="s">
        <v>317</v>
      </c>
      <c r="O877" s="265">
        <v>0</v>
      </c>
      <c r="P877" s="266" t="s">
        <v>318</v>
      </c>
      <c r="Q877" s="254" t="s">
        <v>2605</v>
      </c>
      <c r="R877" s="254" t="s">
        <v>2139</v>
      </c>
      <c r="S877" s="254" t="s">
        <v>324</v>
      </c>
      <c r="T877" s="254"/>
      <c r="U877" s="254" t="s">
        <v>2129</v>
      </c>
      <c r="V877" s="254" t="s">
        <v>2606</v>
      </c>
      <c r="W877" s="254" t="s">
        <v>376</v>
      </c>
      <c r="AD877" s="164">
        <v>5</v>
      </c>
      <c r="AE877" s="163">
        <v>874</v>
      </c>
    </row>
    <row r="878" spans="1:31" ht="12" customHeight="1">
      <c r="A878" s="254" t="s">
        <v>2135</v>
      </c>
      <c r="B878" s="254" t="s">
        <v>2136</v>
      </c>
      <c r="C878" s="255" t="s">
        <v>2137</v>
      </c>
      <c r="D878" s="255" t="s">
        <v>897</v>
      </c>
      <c r="E878" s="256" t="s">
        <v>371</v>
      </c>
      <c r="F878" s="257">
        <v>402.9</v>
      </c>
      <c r="G878" s="258" t="s">
        <v>315</v>
      </c>
      <c r="H878" s="259"/>
      <c r="I878" s="260">
        <f t="shared" si="29"/>
        <v>386.8</v>
      </c>
      <c r="J878" s="261" t="s">
        <v>315</v>
      </c>
      <c r="K878" s="262">
        <v>1</v>
      </c>
      <c r="L878" s="263" t="s">
        <v>316</v>
      </c>
      <c r="M878" s="264">
        <v>0.38500000000000001</v>
      </c>
      <c r="N878" s="263" t="s">
        <v>317</v>
      </c>
      <c r="O878" s="265">
        <v>2.2000000000000002</v>
      </c>
      <c r="P878" s="266" t="s">
        <v>318</v>
      </c>
      <c r="Q878" s="254" t="s">
        <v>2126</v>
      </c>
      <c r="R878" s="254" t="s">
        <v>2139</v>
      </c>
      <c r="S878" s="254" t="s">
        <v>324</v>
      </c>
      <c r="T878" s="254"/>
      <c r="U878" s="254" t="s">
        <v>2129</v>
      </c>
      <c r="V878" s="254" t="s">
        <v>2127</v>
      </c>
      <c r="W878" s="254" t="s">
        <v>2138</v>
      </c>
      <c r="AD878" s="164">
        <v>6</v>
      </c>
      <c r="AE878" s="163">
        <v>875</v>
      </c>
    </row>
    <row r="879" spans="1:31" ht="12" customHeight="1">
      <c r="A879" s="254" t="s">
        <v>2140</v>
      </c>
      <c r="B879" s="254" t="s">
        <v>2136</v>
      </c>
      <c r="C879" s="255" t="s">
        <v>2141</v>
      </c>
      <c r="D879" s="255" t="s">
        <v>1052</v>
      </c>
      <c r="E879" s="256" t="s">
        <v>371</v>
      </c>
      <c r="F879" s="257">
        <v>438</v>
      </c>
      <c r="G879" s="258" t="s">
        <v>315</v>
      </c>
      <c r="H879" s="259"/>
      <c r="I879" s="260">
        <f t="shared" si="29"/>
        <v>420.5</v>
      </c>
      <c r="J879" s="261" t="s">
        <v>315</v>
      </c>
      <c r="K879" s="262">
        <v>1</v>
      </c>
      <c r="L879" s="263" t="s">
        <v>316</v>
      </c>
      <c r="M879" s="264">
        <v>0.35</v>
      </c>
      <c r="N879" s="263" t="s">
        <v>317</v>
      </c>
      <c r="O879" s="265">
        <v>2.1</v>
      </c>
      <c r="P879" s="266" t="s">
        <v>318</v>
      </c>
      <c r="Q879" s="254" t="s">
        <v>2126</v>
      </c>
      <c r="R879" s="254" t="s">
        <v>2139</v>
      </c>
      <c r="S879" s="254" t="s">
        <v>324</v>
      </c>
      <c r="T879" s="254"/>
      <c r="U879" s="254" t="s">
        <v>2129</v>
      </c>
      <c r="V879" s="254" t="s">
        <v>2127</v>
      </c>
      <c r="W879" s="254" t="s">
        <v>2138</v>
      </c>
      <c r="AD879" s="164">
        <v>15</v>
      </c>
      <c r="AE879" s="163">
        <v>876</v>
      </c>
    </row>
    <row r="880" spans="1:31" ht="12" customHeight="1">
      <c r="A880" s="254" t="s">
        <v>2142</v>
      </c>
      <c r="B880" s="254" t="s">
        <v>2143</v>
      </c>
      <c r="C880" s="255" t="s">
        <v>2144</v>
      </c>
      <c r="D880" s="255" t="s">
        <v>313</v>
      </c>
      <c r="E880" s="256" t="s">
        <v>371</v>
      </c>
      <c r="F880" s="257">
        <v>444.2</v>
      </c>
      <c r="G880" s="258" t="s">
        <v>315</v>
      </c>
      <c r="H880" s="259"/>
      <c r="I880" s="260">
        <f t="shared" si="29"/>
        <v>426.4</v>
      </c>
      <c r="J880" s="261" t="s">
        <v>315</v>
      </c>
      <c r="K880" s="262">
        <v>1</v>
      </c>
      <c r="L880" s="263" t="s">
        <v>316</v>
      </c>
      <c r="M880" s="264">
        <v>0.44</v>
      </c>
      <c r="N880" s="263" t="s">
        <v>317</v>
      </c>
      <c r="O880" s="265">
        <v>2.2000000000000002</v>
      </c>
      <c r="P880" s="266" t="s">
        <v>318</v>
      </c>
      <c r="Q880" s="254" t="s">
        <v>2126</v>
      </c>
      <c r="R880" s="254" t="s">
        <v>2139</v>
      </c>
      <c r="S880" s="254" t="s">
        <v>324</v>
      </c>
      <c r="T880" s="254"/>
      <c r="U880" s="254" t="s">
        <v>2129</v>
      </c>
      <c r="V880" s="254" t="s">
        <v>2127</v>
      </c>
      <c r="W880" s="254" t="s">
        <v>2145</v>
      </c>
      <c r="AD880" s="164">
        <v>5</v>
      </c>
      <c r="AE880" s="163">
        <v>877</v>
      </c>
    </row>
    <row r="881" spans="1:31" ht="12" customHeight="1">
      <c r="A881" s="254" t="s">
        <v>2146</v>
      </c>
      <c r="B881" s="254" t="s">
        <v>2147</v>
      </c>
      <c r="C881" s="255" t="s">
        <v>2148</v>
      </c>
      <c r="D881" s="255" t="s">
        <v>897</v>
      </c>
      <c r="E881" s="256" t="s">
        <v>371</v>
      </c>
      <c r="F881" s="257">
        <v>449.3</v>
      </c>
      <c r="G881" s="258" t="s">
        <v>315</v>
      </c>
      <c r="H881" s="259"/>
      <c r="I881" s="260">
        <f t="shared" si="29"/>
        <v>431.3</v>
      </c>
      <c r="J881" s="261" t="s">
        <v>315</v>
      </c>
      <c r="K881" s="262">
        <v>1</v>
      </c>
      <c r="L881" s="263" t="s">
        <v>316</v>
      </c>
      <c r="M881" s="264">
        <v>0.44</v>
      </c>
      <c r="N881" s="263" t="s">
        <v>317</v>
      </c>
      <c r="O881" s="265">
        <v>2.2000000000000002</v>
      </c>
      <c r="P881" s="266" t="s">
        <v>318</v>
      </c>
      <c r="Q881" s="254" t="s">
        <v>2126</v>
      </c>
      <c r="R881" s="254" t="s">
        <v>2139</v>
      </c>
      <c r="S881" s="254" t="s">
        <v>324</v>
      </c>
      <c r="T881" s="254"/>
      <c r="U881" s="254" t="s">
        <v>2129</v>
      </c>
      <c r="V881" s="254" t="s">
        <v>2127</v>
      </c>
      <c r="W881" s="254" t="s">
        <v>2149</v>
      </c>
      <c r="AD881" s="164">
        <v>5</v>
      </c>
      <c r="AE881" s="163">
        <v>878</v>
      </c>
    </row>
    <row r="882" spans="1:31" ht="12" customHeight="1">
      <c r="A882" s="254" t="s">
        <v>2150</v>
      </c>
      <c r="B882" s="254" t="s">
        <v>2147</v>
      </c>
      <c r="C882" s="255" t="s">
        <v>2151</v>
      </c>
      <c r="D882" s="255" t="s">
        <v>1052</v>
      </c>
      <c r="E882" s="256" t="s">
        <v>371</v>
      </c>
      <c r="F882" s="257">
        <v>488.7</v>
      </c>
      <c r="G882" s="258" t="s">
        <v>315</v>
      </c>
      <c r="H882" s="259"/>
      <c r="I882" s="260">
        <f t="shared" si="29"/>
        <v>469.2</v>
      </c>
      <c r="J882" s="261" t="s">
        <v>315</v>
      </c>
      <c r="K882" s="262">
        <v>1</v>
      </c>
      <c r="L882" s="263" t="s">
        <v>316</v>
      </c>
      <c r="M882" s="264">
        <v>0.4</v>
      </c>
      <c r="N882" s="263" t="s">
        <v>317</v>
      </c>
      <c r="O882" s="265">
        <v>2.1</v>
      </c>
      <c r="P882" s="266" t="s">
        <v>318</v>
      </c>
      <c r="Q882" s="254" t="s">
        <v>2126</v>
      </c>
      <c r="R882" s="254" t="s">
        <v>2139</v>
      </c>
      <c r="S882" s="254" t="s">
        <v>324</v>
      </c>
      <c r="T882" s="254"/>
      <c r="U882" s="254" t="s">
        <v>2129</v>
      </c>
      <c r="V882" s="254" t="s">
        <v>2127</v>
      </c>
      <c r="W882" s="254" t="s">
        <v>2149</v>
      </c>
      <c r="AD882" s="164">
        <v>10</v>
      </c>
      <c r="AE882" s="163">
        <v>879</v>
      </c>
    </row>
    <row r="883" spans="1:31" ht="12" customHeight="1">
      <c r="A883" s="254" t="s">
        <v>2153</v>
      </c>
      <c r="B883" s="254" t="s">
        <v>2154</v>
      </c>
      <c r="C883" s="255" t="s">
        <v>2155</v>
      </c>
      <c r="D883" s="255" t="s">
        <v>1052</v>
      </c>
      <c r="E883" s="256" t="s">
        <v>314</v>
      </c>
      <c r="F883" s="257">
        <v>550.79999999999995</v>
      </c>
      <c r="G883" s="258" t="s">
        <v>315</v>
      </c>
      <c r="H883" s="259">
        <v>214.2</v>
      </c>
      <c r="I883" s="267">
        <v>214.2</v>
      </c>
      <c r="J883" s="261" t="s">
        <v>315</v>
      </c>
      <c r="K883" s="262">
        <v>1</v>
      </c>
      <c r="L883" s="263" t="s">
        <v>316</v>
      </c>
      <c r="M883" s="264">
        <v>0</v>
      </c>
      <c r="N883" s="263" t="s">
        <v>317</v>
      </c>
      <c r="O883" s="265">
        <v>0</v>
      </c>
      <c r="P883" s="266" t="s">
        <v>318</v>
      </c>
      <c r="Q883" s="254" t="s">
        <v>2126</v>
      </c>
      <c r="R883" s="254"/>
      <c r="S883" s="254" t="s">
        <v>324</v>
      </c>
      <c r="T883" s="254" t="s">
        <v>325</v>
      </c>
      <c r="U883" s="254" t="s">
        <v>2129</v>
      </c>
      <c r="V883" s="254" t="s">
        <v>2156</v>
      </c>
      <c r="W883" s="254" t="s">
        <v>376</v>
      </c>
      <c r="AD883" s="164">
        <v>5</v>
      </c>
      <c r="AE883" s="163">
        <v>880</v>
      </c>
    </row>
    <row r="884" spans="1:31" ht="12" customHeight="1">
      <c r="A884" s="254" t="s">
        <v>3690</v>
      </c>
      <c r="B884" s="254" t="s">
        <v>3654</v>
      </c>
      <c r="C884" s="255" t="s">
        <v>3691</v>
      </c>
      <c r="D884" s="255" t="s">
        <v>1047</v>
      </c>
      <c r="E884" s="256" t="s">
        <v>371</v>
      </c>
      <c r="F884" s="257">
        <v>520.4</v>
      </c>
      <c r="G884" s="258" t="s">
        <v>315</v>
      </c>
      <c r="H884" s="259"/>
      <c r="I884" s="260">
        <f t="shared" ref="I884:I915" si="30">ROUND(IF(F884&gt;0,+F884*(100-I$2)/100,""),1)</f>
        <v>499.6</v>
      </c>
      <c r="J884" s="261" t="s">
        <v>315</v>
      </c>
      <c r="K884" s="262">
        <v>1</v>
      </c>
      <c r="L884" s="263" t="s">
        <v>316</v>
      </c>
      <c r="M884" s="264">
        <v>0</v>
      </c>
      <c r="N884" s="263" t="s">
        <v>317</v>
      </c>
      <c r="O884" s="265">
        <v>0</v>
      </c>
      <c r="P884" s="266" t="s">
        <v>318</v>
      </c>
      <c r="Q884" s="254" t="s">
        <v>2126</v>
      </c>
      <c r="R884" s="254" t="s">
        <v>3618</v>
      </c>
      <c r="S884" s="254" t="s">
        <v>324</v>
      </c>
      <c r="T884" s="254"/>
      <c r="U884" s="254" t="s">
        <v>2129</v>
      </c>
      <c r="V884" s="254" t="s">
        <v>2127</v>
      </c>
      <c r="W884" s="254" t="s">
        <v>376</v>
      </c>
      <c r="AD884" s="164">
        <v>5</v>
      </c>
      <c r="AE884" s="163">
        <v>881</v>
      </c>
    </row>
    <row r="885" spans="1:31" ht="12" customHeight="1">
      <c r="A885" s="254" t="s">
        <v>3858</v>
      </c>
      <c r="B885" s="254" t="s">
        <v>3654</v>
      </c>
      <c r="C885" s="255" t="s">
        <v>3859</v>
      </c>
      <c r="D885" s="255" t="s">
        <v>3563</v>
      </c>
      <c r="E885" s="256" t="s">
        <v>354</v>
      </c>
      <c r="F885" s="257">
        <v>528.29999999999995</v>
      </c>
      <c r="G885" s="258" t="s">
        <v>315</v>
      </c>
      <c r="H885" s="259">
        <v>354</v>
      </c>
      <c r="I885" s="260">
        <f t="shared" si="30"/>
        <v>507.2</v>
      </c>
      <c r="J885" s="261" t="s">
        <v>315</v>
      </c>
      <c r="K885" s="262">
        <v>1</v>
      </c>
      <c r="L885" s="263" t="s">
        <v>316</v>
      </c>
      <c r="M885" s="264">
        <v>0</v>
      </c>
      <c r="N885" s="263" t="s">
        <v>317</v>
      </c>
      <c r="O885" s="265">
        <v>0</v>
      </c>
      <c r="P885" s="266" t="s">
        <v>318</v>
      </c>
      <c r="Q885" s="254" t="s">
        <v>2126</v>
      </c>
      <c r="R885" s="254" t="s">
        <v>4211</v>
      </c>
      <c r="S885" s="254" t="s">
        <v>324</v>
      </c>
      <c r="T885" s="254" t="s">
        <v>4186</v>
      </c>
      <c r="U885" s="254" t="s">
        <v>2129</v>
      </c>
      <c r="V885" s="254" t="s">
        <v>2127</v>
      </c>
      <c r="W885" s="254" t="s">
        <v>3656</v>
      </c>
      <c r="AD885" s="164">
        <v>10</v>
      </c>
      <c r="AE885" s="163">
        <v>882</v>
      </c>
    </row>
    <row r="886" spans="1:31" ht="12" customHeight="1">
      <c r="A886" s="254" t="s">
        <v>3653</v>
      </c>
      <c r="B886" s="254" t="s">
        <v>3654</v>
      </c>
      <c r="C886" s="255" t="s">
        <v>3655</v>
      </c>
      <c r="D886" s="255" t="s">
        <v>3563</v>
      </c>
      <c r="E886" s="256" t="s">
        <v>371</v>
      </c>
      <c r="F886" s="257">
        <v>528.29999999999995</v>
      </c>
      <c r="G886" s="258" t="s">
        <v>315</v>
      </c>
      <c r="H886" s="259"/>
      <c r="I886" s="260">
        <f t="shared" si="30"/>
        <v>507.2</v>
      </c>
      <c r="J886" s="261" t="s">
        <v>315</v>
      </c>
      <c r="K886" s="262">
        <v>1</v>
      </c>
      <c r="L886" s="263" t="s">
        <v>316</v>
      </c>
      <c r="M886" s="264">
        <v>0</v>
      </c>
      <c r="N886" s="263" t="s">
        <v>317</v>
      </c>
      <c r="O886" s="265">
        <v>0</v>
      </c>
      <c r="P886" s="266" t="s">
        <v>318</v>
      </c>
      <c r="Q886" s="254" t="s">
        <v>2126</v>
      </c>
      <c r="R886" s="254" t="s">
        <v>3618</v>
      </c>
      <c r="S886" s="254" t="s">
        <v>324</v>
      </c>
      <c r="T886" s="254"/>
      <c r="U886" s="254" t="s">
        <v>2129</v>
      </c>
      <c r="V886" s="254" t="s">
        <v>2127</v>
      </c>
      <c r="W886" s="254" t="s">
        <v>3656</v>
      </c>
      <c r="AD886" s="164">
        <v>11</v>
      </c>
      <c r="AE886" s="163">
        <v>883</v>
      </c>
    </row>
    <row r="887" spans="1:31" ht="12" customHeight="1">
      <c r="A887" s="254" t="s">
        <v>3860</v>
      </c>
      <c r="B887" s="254" t="s">
        <v>3654</v>
      </c>
      <c r="C887" s="255" t="s">
        <v>3861</v>
      </c>
      <c r="D887" s="255" t="s">
        <v>3563</v>
      </c>
      <c r="E887" s="256" t="s">
        <v>368</v>
      </c>
      <c r="F887" s="257">
        <v>528.29999999999995</v>
      </c>
      <c r="G887" s="258" t="s">
        <v>315</v>
      </c>
      <c r="H887" s="259"/>
      <c r="I887" s="260">
        <f t="shared" si="30"/>
        <v>507.2</v>
      </c>
      <c r="J887" s="261" t="s">
        <v>315</v>
      </c>
      <c r="K887" s="262">
        <v>1</v>
      </c>
      <c r="L887" s="263" t="s">
        <v>316</v>
      </c>
      <c r="M887" s="264">
        <v>0</v>
      </c>
      <c r="N887" s="263" t="s">
        <v>317</v>
      </c>
      <c r="O887" s="265">
        <v>0</v>
      </c>
      <c r="P887" s="266" t="s">
        <v>318</v>
      </c>
      <c r="Q887" s="254" t="s">
        <v>2126</v>
      </c>
      <c r="R887" s="254" t="s">
        <v>3618</v>
      </c>
      <c r="S887" s="254" t="s">
        <v>324</v>
      </c>
      <c r="T887" s="254"/>
      <c r="U887" s="254" t="s">
        <v>2129</v>
      </c>
      <c r="V887" s="254" t="s">
        <v>2127</v>
      </c>
      <c r="W887" s="254" t="s">
        <v>3656</v>
      </c>
      <c r="AD887" s="164">
        <v>15</v>
      </c>
      <c r="AE887" s="163">
        <v>884</v>
      </c>
    </row>
    <row r="888" spans="1:31" ht="12" customHeight="1">
      <c r="A888" s="254" t="s">
        <v>3703</v>
      </c>
      <c r="B888" s="254" t="s">
        <v>2158</v>
      </c>
      <c r="C888" s="255" t="s">
        <v>3704</v>
      </c>
      <c r="D888" s="255" t="s">
        <v>361</v>
      </c>
      <c r="E888" s="256" t="s">
        <v>371</v>
      </c>
      <c r="F888" s="257">
        <v>392.9</v>
      </c>
      <c r="G888" s="258" t="s">
        <v>315</v>
      </c>
      <c r="H888" s="259"/>
      <c r="I888" s="260">
        <f t="shared" si="30"/>
        <v>377.2</v>
      </c>
      <c r="J888" s="261" t="s">
        <v>315</v>
      </c>
      <c r="K888" s="262">
        <v>1</v>
      </c>
      <c r="L888" s="263" t="s">
        <v>316</v>
      </c>
      <c r="M888" s="264">
        <v>0.15</v>
      </c>
      <c r="N888" s="263" t="s">
        <v>317</v>
      </c>
      <c r="O888" s="265">
        <v>1.1000000000000001</v>
      </c>
      <c r="P888" s="266" t="s">
        <v>318</v>
      </c>
      <c r="Q888" s="254" t="s">
        <v>2126</v>
      </c>
      <c r="R888" s="254" t="s">
        <v>2161</v>
      </c>
      <c r="S888" s="254" t="s">
        <v>324</v>
      </c>
      <c r="T888" s="254"/>
      <c r="U888" s="254" t="s">
        <v>2129</v>
      </c>
      <c r="V888" s="254" t="s">
        <v>2127</v>
      </c>
      <c r="W888" s="254" t="s">
        <v>2160</v>
      </c>
      <c r="AD888" s="164">
        <v>5</v>
      </c>
      <c r="AE888" s="163">
        <v>885</v>
      </c>
    </row>
    <row r="889" spans="1:31" ht="12" customHeight="1">
      <c r="A889" s="254" t="s">
        <v>2162</v>
      </c>
      <c r="B889" s="254" t="s">
        <v>2158</v>
      </c>
      <c r="C889" s="255" t="s">
        <v>2163</v>
      </c>
      <c r="D889" s="255" t="s">
        <v>361</v>
      </c>
      <c r="E889" s="256" t="s">
        <v>396</v>
      </c>
      <c r="F889" s="257">
        <v>372.8</v>
      </c>
      <c r="G889" s="258" t="s">
        <v>315</v>
      </c>
      <c r="H889" s="259"/>
      <c r="I889" s="260">
        <f t="shared" si="30"/>
        <v>357.9</v>
      </c>
      <c r="J889" s="261" t="s">
        <v>315</v>
      </c>
      <c r="K889" s="262">
        <v>1</v>
      </c>
      <c r="L889" s="263" t="s">
        <v>316</v>
      </c>
      <c r="M889" s="264">
        <v>0.15</v>
      </c>
      <c r="N889" s="263" t="s">
        <v>317</v>
      </c>
      <c r="O889" s="265">
        <v>1.1000000000000001</v>
      </c>
      <c r="P889" s="266" t="s">
        <v>318</v>
      </c>
      <c r="Q889" s="254" t="s">
        <v>2126</v>
      </c>
      <c r="R889" s="254" t="s">
        <v>2161</v>
      </c>
      <c r="S889" s="254" t="s">
        <v>324</v>
      </c>
      <c r="T889" s="254"/>
      <c r="U889" s="254" t="s">
        <v>2129</v>
      </c>
      <c r="V889" s="254" t="s">
        <v>2127</v>
      </c>
      <c r="W889" s="254" t="s">
        <v>2160</v>
      </c>
      <c r="AD889" s="164">
        <v>6</v>
      </c>
      <c r="AE889" s="163">
        <v>886</v>
      </c>
    </row>
    <row r="890" spans="1:31" ht="12" customHeight="1">
      <c r="A890" s="254" t="s">
        <v>2157</v>
      </c>
      <c r="B890" s="254" t="s">
        <v>2158</v>
      </c>
      <c r="C890" s="255" t="s">
        <v>2159</v>
      </c>
      <c r="D890" s="255" t="s">
        <v>361</v>
      </c>
      <c r="E890" s="256" t="s">
        <v>354</v>
      </c>
      <c r="F890" s="257">
        <v>377.9</v>
      </c>
      <c r="G890" s="258" t="s">
        <v>315</v>
      </c>
      <c r="H890" s="259">
        <v>253.2</v>
      </c>
      <c r="I890" s="260">
        <f t="shared" si="30"/>
        <v>362.8</v>
      </c>
      <c r="J890" s="261" t="s">
        <v>315</v>
      </c>
      <c r="K890" s="262">
        <v>1</v>
      </c>
      <c r="L890" s="263" t="s">
        <v>316</v>
      </c>
      <c r="M890" s="264">
        <v>0.15</v>
      </c>
      <c r="N890" s="263" t="s">
        <v>317</v>
      </c>
      <c r="O890" s="265">
        <v>1.1000000000000001</v>
      </c>
      <c r="P890" s="266" t="s">
        <v>318</v>
      </c>
      <c r="Q890" s="254" t="s">
        <v>2126</v>
      </c>
      <c r="R890" s="254" t="s">
        <v>2161</v>
      </c>
      <c r="S890" s="254" t="s">
        <v>324</v>
      </c>
      <c r="T890" s="254" t="s">
        <v>4186</v>
      </c>
      <c r="U890" s="254" t="s">
        <v>2129</v>
      </c>
      <c r="V890" s="254" t="s">
        <v>2127</v>
      </c>
      <c r="W890" s="254" t="s">
        <v>2160</v>
      </c>
      <c r="AD890" s="164">
        <v>10</v>
      </c>
      <c r="AE890" s="163">
        <v>887</v>
      </c>
    </row>
    <row r="891" spans="1:31" ht="12" customHeight="1">
      <c r="A891" s="254" t="s">
        <v>3462</v>
      </c>
      <c r="B891" s="254" t="s">
        <v>2158</v>
      </c>
      <c r="C891" s="255" t="s">
        <v>3463</v>
      </c>
      <c r="D891" s="255" t="s">
        <v>380</v>
      </c>
      <c r="E891" s="256" t="s">
        <v>396</v>
      </c>
      <c r="F891" s="257">
        <v>377.9</v>
      </c>
      <c r="G891" s="258" t="s">
        <v>315</v>
      </c>
      <c r="H891" s="259"/>
      <c r="I891" s="260">
        <f t="shared" si="30"/>
        <v>362.8</v>
      </c>
      <c r="J891" s="261" t="s">
        <v>315</v>
      </c>
      <c r="K891" s="262">
        <v>1</v>
      </c>
      <c r="L891" s="263" t="s">
        <v>316</v>
      </c>
      <c r="M891" s="264">
        <v>0.15</v>
      </c>
      <c r="N891" s="263" t="s">
        <v>317</v>
      </c>
      <c r="O891" s="265">
        <v>1.1000000000000001</v>
      </c>
      <c r="P891" s="266" t="s">
        <v>318</v>
      </c>
      <c r="Q891" s="254" t="s">
        <v>2126</v>
      </c>
      <c r="R891" s="254" t="s">
        <v>2161</v>
      </c>
      <c r="S891" s="254" t="s">
        <v>324</v>
      </c>
      <c r="T891" s="254"/>
      <c r="U891" s="254" t="s">
        <v>2129</v>
      </c>
      <c r="V891" s="254" t="s">
        <v>2127</v>
      </c>
      <c r="W891" s="254" t="s">
        <v>2160</v>
      </c>
      <c r="AD891" s="164">
        <v>11</v>
      </c>
      <c r="AE891" s="163">
        <v>888</v>
      </c>
    </row>
    <row r="892" spans="1:31" ht="12" customHeight="1">
      <c r="A892" s="254" t="s">
        <v>3728</v>
      </c>
      <c r="B892" s="254" t="s">
        <v>2158</v>
      </c>
      <c r="C892" s="255" t="s">
        <v>3729</v>
      </c>
      <c r="D892" s="255" t="s">
        <v>361</v>
      </c>
      <c r="E892" s="256" t="s">
        <v>371</v>
      </c>
      <c r="F892" s="257">
        <v>392.9</v>
      </c>
      <c r="G892" s="258" t="s">
        <v>315</v>
      </c>
      <c r="H892" s="259"/>
      <c r="I892" s="260">
        <f t="shared" si="30"/>
        <v>377.2</v>
      </c>
      <c r="J892" s="261" t="s">
        <v>315</v>
      </c>
      <c r="K892" s="262">
        <v>1</v>
      </c>
      <c r="L892" s="263" t="s">
        <v>316</v>
      </c>
      <c r="M892" s="264">
        <v>0</v>
      </c>
      <c r="N892" s="263" t="s">
        <v>317</v>
      </c>
      <c r="O892" s="265">
        <v>0</v>
      </c>
      <c r="P892" s="266" t="s">
        <v>318</v>
      </c>
      <c r="Q892" s="254" t="s">
        <v>2126</v>
      </c>
      <c r="R892" s="254" t="s">
        <v>2161</v>
      </c>
      <c r="S892" s="254" t="s">
        <v>324</v>
      </c>
      <c r="T892" s="254"/>
      <c r="U892" s="254" t="s">
        <v>2129</v>
      </c>
      <c r="V892" s="254" t="s">
        <v>2127</v>
      </c>
      <c r="W892" s="254" t="s">
        <v>376</v>
      </c>
      <c r="AD892" s="164">
        <v>12</v>
      </c>
      <c r="AE892" s="163">
        <v>889</v>
      </c>
    </row>
    <row r="893" spans="1:31" ht="12" customHeight="1">
      <c r="A893" s="254" t="s">
        <v>3343</v>
      </c>
      <c r="B893" s="254" t="s">
        <v>2158</v>
      </c>
      <c r="C893" s="255" t="s">
        <v>3344</v>
      </c>
      <c r="D893" s="255" t="s">
        <v>361</v>
      </c>
      <c r="E893" s="256" t="s">
        <v>371</v>
      </c>
      <c r="F893" s="257">
        <v>392.9</v>
      </c>
      <c r="G893" s="258" t="s">
        <v>315</v>
      </c>
      <c r="H893" s="259"/>
      <c r="I893" s="260">
        <f t="shared" si="30"/>
        <v>377.2</v>
      </c>
      <c r="J893" s="261" t="s">
        <v>315</v>
      </c>
      <c r="K893" s="262">
        <v>1</v>
      </c>
      <c r="L893" s="263" t="s">
        <v>316</v>
      </c>
      <c r="M893" s="264">
        <v>0</v>
      </c>
      <c r="N893" s="263" t="s">
        <v>317</v>
      </c>
      <c r="O893" s="265">
        <v>0</v>
      </c>
      <c r="P893" s="266" t="s">
        <v>318</v>
      </c>
      <c r="Q893" s="254" t="s">
        <v>2126</v>
      </c>
      <c r="R893" s="254" t="s">
        <v>2161</v>
      </c>
      <c r="S893" s="254" t="s">
        <v>324</v>
      </c>
      <c r="T893" s="254"/>
      <c r="U893" s="254" t="s">
        <v>2129</v>
      </c>
      <c r="V893" s="254" t="s">
        <v>2127</v>
      </c>
      <c r="W893" s="254" t="s">
        <v>376</v>
      </c>
      <c r="AD893" s="164">
        <v>15</v>
      </c>
      <c r="AE893" s="163">
        <v>890</v>
      </c>
    </row>
    <row r="894" spans="1:31" ht="12" customHeight="1">
      <c r="A894" s="254" t="s">
        <v>2169</v>
      </c>
      <c r="B894" s="254" t="s">
        <v>2165</v>
      </c>
      <c r="C894" s="255" t="s">
        <v>2170</v>
      </c>
      <c r="D894" s="255" t="s">
        <v>361</v>
      </c>
      <c r="E894" s="256" t="s">
        <v>396</v>
      </c>
      <c r="F894" s="257">
        <v>313.2</v>
      </c>
      <c r="G894" s="258" t="s">
        <v>315</v>
      </c>
      <c r="H894" s="259"/>
      <c r="I894" s="260">
        <f t="shared" si="30"/>
        <v>300.7</v>
      </c>
      <c r="J894" s="261" t="s">
        <v>315</v>
      </c>
      <c r="K894" s="262">
        <v>1</v>
      </c>
      <c r="L894" s="263" t="s">
        <v>316</v>
      </c>
      <c r="M894" s="264">
        <v>0.15</v>
      </c>
      <c r="N894" s="263" t="s">
        <v>317</v>
      </c>
      <c r="O894" s="265">
        <v>1.1000000000000001</v>
      </c>
      <c r="P894" s="266" t="s">
        <v>318</v>
      </c>
      <c r="Q894" s="254" t="s">
        <v>2126</v>
      </c>
      <c r="R894" s="254" t="s">
        <v>2161</v>
      </c>
      <c r="S894" s="254" t="s">
        <v>324</v>
      </c>
      <c r="T894" s="254"/>
      <c r="U894" s="254" t="s">
        <v>2129</v>
      </c>
      <c r="V894" s="254" t="s">
        <v>2167</v>
      </c>
      <c r="W894" s="254" t="s">
        <v>2168</v>
      </c>
      <c r="AD894" s="164">
        <v>5</v>
      </c>
      <c r="AE894" s="163">
        <v>891</v>
      </c>
    </row>
    <row r="895" spans="1:31" ht="12" customHeight="1">
      <c r="A895" s="254" t="s">
        <v>2164</v>
      </c>
      <c r="B895" s="254" t="s">
        <v>2165</v>
      </c>
      <c r="C895" s="255" t="s">
        <v>2166</v>
      </c>
      <c r="D895" s="255" t="s">
        <v>361</v>
      </c>
      <c r="E895" s="256" t="s">
        <v>354</v>
      </c>
      <c r="F895" s="257">
        <v>317</v>
      </c>
      <c r="G895" s="258" t="s">
        <v>315</v>
      </c>
      <c r="H895" s="259">
        <v>212.4</v>
      </c>
      <c r="I895" s="260">
        <f t="shared" si="30"/>
        <v>304.3</v>
      </c>
      <c r="J895" s="261" t="s">
        <v>315</v>
      </c>
      <c r="K895" s="262">
        <v>1</v>
      </c>
      <c r="L895" s="263" t="s">
        <v>316</v>
      </c>
      <c r="M895" s="264">
        <v>0.15</v>
      </c>
      <c r="N895" s="263" t="s">
        <v>317</v>
      </c>
      <c r="O895" s="265">
        <v>1.1000000000000001</v>
      </c>
      <c r="P895" s="266" t="s">
        <v>318</v>
      </c>
      <c r="Q895" s="254" t="s">
        <v>2126</v>
      </c>
      <c r="R895" s="254" t="s">
        <v>2161</v>
      </c>
      <c r="S895" s="254" t="s">
        <v>324</v>
      </c>
      <c r="T895" s="254" t="s">
        <v>4186</v>
      </c>
      <c r="U895" s="254" t="s">
        <v>2129</v>
      </c>
      <c r="V895" s="254" t="s">
        <v>2167</v>
      </c>
      <c r="W895" s="254" t="s">
        <v>2168</v>
      </c>
      <c r="AD895" s="164">
        <v>10</v>
      </c>
      <c r="AE895" s="163">
        <v>892</v>
      </c>
    </row>
    <row r="896" spans="1:31" ht="12" customHeight="1">
      <c r="A896" s="254" t="s">
        <v>3772</v>
      </c>
      <c r="B896" s="254" t="s">
        <v>2165</v>
      </c>
      <c r="C896" s="255" t="s">
        <v>3773</v>
      </c>
      <c r="D896" s="255" t="s">
        <v>361</v>
      </c>
      <c r="E896" s="256" t="s">
        <v>396</v>
      </c>
      <c r="F896" s="257">
        <v>317</v>
      </c>
      <c r="G896" s="258" t="s">
        <v>315</v>
      </c>
      <c r="H896" s="259"/>
      <c r="I896" s="260">
        <f t="shared" si="30"/>
        <v>304.3</v>
      </c>
      <c r="J896" s="261" t="s">
        <v>315</v>
      </c>
      <c r="K896" s="262">
        <v>1</v>
      </c>
      <c r="L896" s="263" t="s">
        <v>316</v>
      </c>
      <c r="M896" s="264">
        <v>0.15</v>
      </c>
      <c r="N896" s="263" t="s">
        <v>317</v>
      </c>
      <c r="O896" s="265">
        <v>1.1000000000000001</v>
      </c>
      <c r="P896" s="266" t="s">
        <v>318</v>
      </c>
      <c r="Q896" s="254" t="s">
        <v>2126</v>
      </c>
      <c r="R896" s="254" t="s">
        <v>2161</v>
      </c>
      <c r="S896" s="254" t="s">
        <v>324</v>
      </c>
      <c r="T896" s="254"/>
      <c r="U896" s="254" t="s">
        <v>2129</v>
      </c>
      <c r="V896" s="254" t="s">
        <v>2167</v>
      </c>
      <c r="W896" s="254" t="s">
        <v>2168</v>
      </c>
      <c r="AD896" s="164">
        <v>11</v>
      </c>
      <c r="AE896" s="163">
        <v>893</v>
      </c>
    </row>
    <row r="897" spans="1:31" ht="12" customHeight="1">
      <c r="A897" s="254" t="s">
        <v>2171</v>
      </c>
      <c r="B897" s="254" t="s">
        <v>2165</v>
      </c>
      <c r="C897" s="255" t="s">
        <v>2172</v>
      </c>
      <c r="D897" s="255" t="s">
        <v>361</v>
      </c>
      <c r="E897" s="256" t="s">
        <v>371</v>
      </c>
      <c r="F897" s="257">
        <v>311.5</v>
      </c>
      <c r="G897" s="258" t="s">
        <v>315</v>
      </c>
      <c r="H897" s="259"/>
      <c r="I897" s="260">
        <f t="shared" si="30"/>
        <v>299</v>
      </c>
      <c r="J897" s="261" t="s">
        <v>315</v>
      </c>
      <c r="K897" s="262">
        <v>1</v>
      </c>
      <c r="L897" s="263" t="s">
        <v>316</v>
      </c>
      <c r="M897" s="264">
        <v>0.15</v>
      </c>
      <c r="N897" s="263" t="s">
        <v>317</v>
      </c>
      <c r="O897" s="265">
        <v>1.1000000000000001</v>
      </c>
      <c r="P897" s="266" t="s">
        <v>318</v>
      </c>
      <c r="Q897" s="254" t="s">
        <v>2126</v>
      </c>
      <c r="R897" s="254" t="s">
        <v>2161</v>
      </c>
      <c r="S897" s="254" t="s">
        <v>324</v>
      </c>
      <c r="T897" s="254"/>
      <c r="U897" s="254" t="s">
        <v>2129</v>
      </c>
      <c r="V897" s="254" t="s">
        <v>2167</v>
      </c>
      <c r="W897" s="254" t="s">
        <v>2168</v>
      </c>
      <c r="AD897" s="164">
        <v>15</v>
      </c>
      <c r="AE897" s="163">
        <v>894</v>
      </c>
    </row>
    <row r="898" spans="1:31" ht="12" customHeight="1">
      <c r="A898" s="254" t="s">
        <v>3591</v>
      </c>
      <c r="B898" s="254" t="s">
        <v>3592</v>
      </c>
      <c r="C898" s="255" t="s">
        <v>3593</v>
      </c>
      <c r="D898" s="255" t="s">
        <v>361</v>
      </c>
      <c r="E898" s="256" t="s">
        <v>371</v>
      </c>
      <c r="F898" s="257">
        <v>331.8</v>
      </c>
      <c r="G898" s="258" t="s">
        <v>315</v>
      </c>
      <c r="H898" s="259"/>
      <c r="I898" s="260">
        <f t="shared" si="30"/>
        <v>318.5</v>
      </c>
      <c r="J898" s="261" t="s">
        <v>315</v>
      </c>
      <c r="K898" s="262">
        <v>1</v>
      </c>
      <c r="L898" s="263" t="s">
        <v>316</v>
      </c>
      <c r="M898" s="264">
        <v>0</v>
      </c>
      <c r="N898" s="263" t="s">
        <v>317</v>
      </c>
      <c r="O898" s="265">
        <v>0</v>
      </c>
      <c r="P898" s="266" t="s">
        <v>318</v>
      </c>
      <c r="Q898" s="254" t="s">
        <v>2126</v>
      </c>
      <c r="R898" s="254" t="s">
        <v>2313</v>
      </c>
      <c r="S898" s="254" t="s">
        <v>324</v>
      </c>
      <c r="T898" s="254" t="s">
        <v>4186</v>
      </c>
      <c r="U898" s="254" t="s">
        <v>2129</v>
      </c>
      <c r="V898" s="254" t="s">
        <v>2127</v>
      </c>
      <c r="W898" s="254" t="s">
        <v>3594</v>
      </c>
      <c r="AD898" s="164">
        <v>5</v>
      </c>
      <c r="AE898" s="163">
        <v>895</v>
      </c>
    </row>
    <row r="899" spans="1:31" ht="12" customHeight="1">
      <c r="A899" s="254" t="s">
        <v>3806</v>
      </c>
      <c r="B899" s="254" t="s">
        <v>3592</v>
      </c>
      <c r="C899" s="255" t="s">
        <v>3807</v>
      </c>
      <c r="D899" s="255" t="s">
        <v>361</v>
      </c>
      <c r="E899" s="256" t="s">
        <v>354</v>
      </c>
      <c r="F899" s="257">
        <v>331.8</v>
      </c>
      <c r="G899" s="258" t="s">
        <v>315</v>
      </c>
      <c r="H899" s="259">
        <v>222.3</v>
      </c>
      <c r="I899" s="260">
        <f t="shared" si="30"/>
        <v>318.5</v>
      </c>
      <c r="J899" s="261" t="s">
        <v>315</v>
      </c>
      <c r="K899" s="262">
        <v>1</v>
      </c>
      <c r="L899" s="263" t="s">
        <v>316</v>
      </c>
      <c r="M899" s="264">
        <v>0</v>
      </c>
      <c r="N899" s="263" t="s">
        <v>317</v>
      </c>
      <c r="O899" s="265">
        <v>0</v>
      </c>
      <c r="P899" s="266" t="s">
        <v>318</v>
      </c>
      <c r="Q899" s="254" t="s">
        <v>2126</v>
      </c>
      <c r="R899" s="254" t="s">
        <v>2313</v>
      </c>
      <c r="S899" s="254" t="s">
        <v>324</v>
      </c>
      <c r="T899" s="254" t="s">
        <v>4186</v>
      </c>
      <c r="U899" s="254" t="s">
        <v>2129</v>
      </c>
      <c r="V899" s="254" t="s">
        <v>2127</v>
      </c>
      <c r="W899" s="254" t="s">
        <v>3594</v>
      </c>
      <c r="AD899" s="164">
        <v>10</v>
      </c>
      <c r="AE899" s="163">
        <v>896</v>
      </c>
    </row>
    <row r="900" spans="1:31" ht="12" customHeight="1">
      <c r="A900" s="254" t="s">
        <v>2173</v>
      </c>
      <c r="B900" s="254" t="s">
        <v>2174</v>
      </c>
      <c r="C900" s="255" t="s">
        <v>2175</v>
      </c>
      <c r="D900" s="255" t="s">
        <v>313</v>
      </c>
      <c r="E900" s="256" t="s">
        <v>371</v>
      </c>
      <c r="F900" s="257">
        <v>435.8</v>
      </c>
      <c r="G900" s="258" t="s">
        <v>315</v>
      </c>
      <c r="H900" s="259"/>
      <c r="I900" s="260">
        <f t="shared" si="30"/>
        <v>418.4</v>
      </c>
      <c r="J900" s="261" t="s">
        <v>315</v>
      </c>
      <c r="K900" s="262">
        <v>1</v>
      </c>
      <c r="L900" s="263" t="s">
        <v>316</v>
      </c>
      <c r="M900" s="264">
        <v>0.495</v>
      </c>
      <c r="N900" s="263" t="s">
        <v>317</v>
      </c>
      <c r="O900" s="265">
        <v>2.7</v>
      </c>
      <c r="P900" s="266" t="s">
        <v>318</v>
      </c>
      <c r="Q900" s="254" t="s">
        <v>319</v>
      </c>
      <c r="R900" s="254" t="s">
        <v>2178</v>
      </c>
      <c r="S900" s="254" t="s">
        <v>324</v>
      </c>
      <c r="T900" s="254"/>
      <c r="U900" s="254" t="s">
        <v>2129</v>
      </c>
      <c r="V900" s="254" t="s">
        <v>2176</v>
      </c>
      <c r="W900" s="254" t="s">
        <v>2177</v>
      </c>
      <c r="AD900" s="164">
        <v>5</v>
      </c>
      <c r="AE900" s="163">
        <v>897</v>
      </c>
    </row>
    <row r="901" spans="1:31" ht="12" customHeight="1">
      <c r="A901" s="254" t="s">
        <v>2179</v>
      </c>
      <c r="B901" s="254" t="s">
        <v>2174</v>
      </c>
      <c r="C901" s="255" t="s">
        <v>2180</v>
      </c>
      <c r="D901" s="255" t="s">
        <v>1052</v>
      </c>
      <c r="E901" s="256" t="s">
        <v>371</v>
      </c>
      <c r="F901" s="257">
        <v>473</v>
      </c>
      <c r="G901" s="258" t="s">
        <v>315</v>
      </c>
      <c r="H901" s="259"/>
      <c r="I901" s="260">
        <f t="shared" si="30"/>
        <v>454.1</v>
      </c>
      <c r="J901" s="261" t="s">
        <v>315</v>
      </c>
      <c r="K901" s="262">
        <v>1</v>
      </c>
      <c r="L901" s="263" t="s">
        <v>316</v>
      </c>
      <c r="M901" s="264">
        <v>0.45</v>
      </c>
      <c r="N901" s="263" t="s">
        <v>317</v>
      </c>
      <c r="O901" s="265">
        <v>2.6</v>
      </c>
      <c r="P901" s="266" t="s">
        <v>318</v>
      </c>
      <c r="Q901" s="254" t="s">
        <v>319</v>
      </c>
      <c r="R901" s="254" t="s">
        <v>2178</v>
      </c>
      <c r="S901" s="254" t="s">
        <v>324</v>
      </c>
      <c r="T901" s="254"/>
      <c r="U901" s="254" t="s">
        <v>2129</v>
      </c>
      <c r="V901" s="254" t="s">
        <v>2176</v>
      </c>
      <c r="W901" s="254" t="s">
        <v>2177</v>
      </c>
      <c r="AD901" s="164">
        <v>10</v>
      </c>
      <c r="AE901" s="163">
        <v>898</v>
      </c>
    </row>
    <row r="902" spans="1:31" ht="12" customHeight="1">
      <c r="A902" s="254" t="s">
        <v>2181</v>
      </c>
      <c r="B902" s="254" t="s">
        <v>2182</v>
      </c>
      <c r="C902" s="255" t="s">
        <v>2183</v>
      </c>
      <c r="D902" s="255" t="s">
        <v>897</v>
      </c>
      <c r="E902" s="256" t="s">
        <v>371</v>
      </c>
      <c r="F902" s="257">
        <v>455.7</v>
      </c>
      <c r="G902" s="258" t="s">
        <v>315</v>
      </c>
      <c r="H902" s="259"/>
      <c r="I902" s="260">
        <f t="shared" si="30"/>
        <v>437.5</v>
      </c>
      <c r="J902" s="261" t="s">
        <v>315</v>
      </c>
      <c r="K902" s="262">
        <v>1</v>
      </c>
      <c r="L902" s="263" t="s">
        <v>316</v>
      </c>
      <c r="M902" s="264">
        <v>0.49</v>
      </c>
      <c r="N902" s="263" t="s">
        <v>317</v>
      </c>
      <c r="O902" s="265">
        <v>2.7</v>
      </c>
      <c r="P902" s="266" t="s">
        <v>318</v>
      </c>
      <c r="Q902" s="254" t="s">
        <v>319</v>
      </c>
      <c r="R902" s="254" t="s">
        <v>2130</v>
      </c>
      <c r="S902" s="254" t="s">
        <v>324</v>
      </c>
      <c r="T902" s="254"/>
      <c r="U902" s="254" t="s">
        <v>2129</v>
      </c>
      <c r="V902" s="254" t="s">
        <v>2176</v>
      </c>
      <c r="W902" s="254" t="s">
        <v>2184</v>
      </c>
      <c r="AD902" s="164">
        <v>5</v>
      </c>
      <c r="AE902" s="163">
        <v>899</v>
      </c>
    </row>
    <row r="903" spans="1:31" ht="12" customHeight="1">
      <c r="A903" s="254" t="s">
        <v>2185</v>
      </c>
      <c r="B903" s="254" t="s">
        <v>2182</v>
      </c>
      <c r="C903" s="255" t="s">
        <v>2186</v>
      </c>
      <c r="D903" s="255" t="s">
        <v>1052</v>
      </c>
      <c r="E903" s="256" t="s">
        <v>371</v>
      </c>
      <c r="F903" s="257">
        <v>498.8</v>
      </c>
      <c r="G903" s="258" t="s">
        <v>315</v>
      </c>
      <c r="H903" s="259"/>
      <c r="I903" s="260">
        <f t="shared" si="30"/>
        <v>478.8</v>
      </c>
      <c r="J903" s="261" t="s">
        <v>315</v>
      </c>
      <c r="K903" s="262">
        <v>1</v>
      </c>
      <c r="L903" s="263" t="s">
        <v>316</v>
      </c>
      <c r="M903" s="264">
        <v>0.45</v>
      </c>
      <c r="N903" s="263" t="s">
        <v>317</v>
      </c>
      <c r="O903" s="265">
        <v>2.6</v>
      </c>
      <c r="P903" s="266" t="s">
        <v>318</v>
      </c>
      <c r="Q903" s="254" t="s">
        <v>319</v>
      </c>
      <c r="R903" s="254" t="s">
        <v>2130</v>
      </c>
      <c r="S903" s="254" t="s">
        <v>324</v>
      </c>
      <c r="T903" s="254"/>
      <c r="U903" s="254" t="s">
        <v>2129</v>
      </c>
      <c r="V903" s="254" t="s">
        <v>2176</v>
      </c>
      <c r="W903" s="254" t="s">
        <v>2184</v>
      </c>
      <c r="AD903" s="164">
        <v>10</v>
      </c>
      <c r="AE903" s="163">
        <v>900</v>
      </c>
    </row>
    <row r="904" spans="1:31" ht="12" customHeight="1">
      <c r="A904" s="254" t="s">
        <v>2187</v>
      </c>
      <c r="B904" s="254" t="s">
        <v>2188</v>
      </c>
      <c r="C904" s="255" t="s">
        <v>2189</v>
      </c>
      <c r="D904" s="255" t="s">
        <v>313</v>
      </c>
      <c r="E904" s="256" t="s">
        <v>396</v>
      </c>
      <c r="F904" s="257">
        <v>181</v>
      </c>
      <c r="G904" s="258" t="s">
        <v>315</v>
      </c>
      <c r="H904" s="259"/>
      <c r="I904" s="260">
        <f t="shared" si="30"/>
        <v>173.8</v>
      </c>
      <c r="J904" s="261" t="s">
        <v>315</v>
      </c>
      <c r="K904" s="262">
        <v>1</v>
      </c>
      <c r="L904" s="263" t="s">
        <v>316</v>
      </c>
      <c r="M904" s="264">
        <v>0.13500000000000001</v>
      </c>
      <c r="N904" s="263" t="s">
        <v>317</v>
      </c>
      <c r="O904" s="265">
        <v>0.8</v>
      </c>
      <c r="P904" s="266" t="s">
        <v>318</v>
      </c>
      <c r="Q904" s="254" t="s">
        <v>425</v>
      </c>
      <c r="R904" s="254" t="s">
        <v>2191</v>
      </c>
      <c r="S904" s="254" t="s">
        <v>324</v>
      </c>
      <c r="T904" s="254"/>
      <c r="U904" s="254" t="s">
        <v>407</v>
      </c>
      <c r="V904" s="254" t="s">
        <v>564</v>
      </c>
      <c r="W904" s="254" t="s">
        <v>2190</v>
      </c>
      <c r="AD904" s="164">
        <v>5</v>
      </c>
      <c r="AE904" s="163">
        <v>901</v>
      </c>
    </row>
    <row r="905" spans="1:31" ht="12" customHeight="1">
      <c r="A905" s="254" t="s">
        <v>3446</v>
      </c>
      <c r="B905" s="254" t="s">
        <v>2188</v>
      </c>
      <c r="C905" s="255" t="s">
        <v>3447</v>
      </c>
      <c r="D905" s="255" t="s">
        <v>313</v>
      </c>
      <c r="E905" s="256" t="s">
        <v>371</v>
      </c>
      <c r="F905" s="257">
        <v>179.6</v>
      </c>
      <c r="G905" s="258" t="s">
        <v>315</v>
      </c>
      <c r="H905" s="259"/>
      <c r="I905" s="260">
        <f t="shared" si="30"/>
        <v>172.4</v>
      </c>
      <c r="J905" s="261" t="s">
        <v>315</v>
      </c>
      <c r="K905" s="262">
        <v>1</v>
      </c>
      <c r="L905" s="263" t="s">
        <v>316</v>
      </c>
      <c r="M905" s="264">
        <v>0.13500000000000001</v>
      </c>
      <c r="N905" s="263" t="s">
        <v>317</v>
      </c>
      <c r="O905" s="265">
        <v>0.8</v>
      </c>
      <c r="P905" s="266" t="s">
        <v>318</v>
      </c>
      <c r="Q905" s="254" t="s">
        <v>425</v>
      </c>
      <c r="R905" s="254" t="s">
        <v>2191</v>
      </c>
      <c r="S905" s="254" t="s">
        <v>324</v>
      </c>
      <c r="T905" s="254"/>
      <c r="U905" s="254" t="s">
        <v>407</v>
      </c>
      <c r="V905" s="254" t="s">
        <v>564</v>
      </c>
      <c r="W905" s="254" t="s">
        <v>2190</v>
      </c>
      <c r="AD905" s="164">
        <v>10</v>
      </c>
      <c r="AE905" s="163">
        <v>902</v>
      </c>
    </row>
    <row r="906" spans="1:31" ht="12" customHeight="1">
      <c r="A906" s="254" t="s">
        <v>3436</v>
      </c>
      <c r="B906" s="254" t="s">
        <v>2188</v>
      </c>
      <c r="C906" s="255" t="s">
        <v>3437</v>
      </c>
      <c r="D906" s="255" t="s">
        <v>313</v>
      </c>
      <c r="E906" s="256" t="s">
        <v>371</v>
      </c>
      <c r="F906" s="257">
        <v>179.8</v>
      </c>
      <c r="G906" s="258" t="s">
        <v>315</v>
      </c>
      <c r="H906" s="259"/>
      <c r="I906" s="260">
        <f t="shared" si="30"/>
        <v>172.6</v>
      </c>
      <c r="J906" s="261" t="s">
        <v>315</v>
      </c>
      <c r="K906" s="262">
        <v>1</v>
      </c>
      <c r="L906" s="263" t="s">
        <v>316</v>
      </c>
      <c r="M906" s="264">
        <v>0.13500000000000001</v>
      </c>
      <c r="N906" s="263" t="s">
        <v>317</v>
      </c>
      <c r="O906" s="265">
        <v>0.8</v>
      </c>
      <c r="P906" s="266" t="s">
        <v>318</v>
      </c>
      <c r="Q906" s="254" t="s">
        <v>425</v>
      </c>
      <c r="R906" s="254" t="s">
        <v>2191</v>
      </c>
      <c r="S906" s="254" t="s">
        <v>324</v>
      </c>
      <c r="T906" s="254"/>
      <c r="U906" s="254" t="s">
        <v>407</v>
      </c>
      <c r="V906" s="254" t="s">
        <v>564</v>
      </c>
      <c r="W906" s="254" t="s">
        <v>2190</v>
      </c>
      <c r="AD906" s="164">
        <v>11</v>
      </c>
      <c r="AE906" s="163">
        <v>903</v>
      </c>
    </row>
    <row r="907" spans="1:31" ht="12" customHeight="1">
      <c r="A907" s="254" t="s">
        <v>2194</v>
      </c>
      <c r="B907" s="254" t="s">
        <v>2188</v>
      </c>
      <c r="C907" s="255" t="s">
        <v>2195</v>
      </c>
      <c r="D907" s="255" t="s">
        <v>313</v>
      </c>
      <c r="E907" s="256" t="s">
        <v>371</v>
      </c>
      <c r="F907" s="257">
        <v>179.8</v>
      </c>
      <c r="G907" s="258" t="s">
        <v>315</v>
      </c>
      <c r="H907" s="259"/>
      <c r="I907" s="260">
        <f t="shared" si="30"/>
        <v>172.6</v>
      </c>
      <c r="J907" s="261" t="s">
        <v>315</v>
      </c>
      <c r="K907" s="262">
        <v>1</v>
      </c>
      <c r="L907" s="263" t="s">
        <v>316</v>
      </c>
      <c r="M907" s="264">
        <v>0.13500000000000001</v>
      </c>
      <c r="N907" s="263" t="s">
        <v>317</v>
      </c>
      <c r="O907" s="265">
        <v>0.8</v>
      </c>
      <c r="P907" s="266" t="s">
        <v>318</v>
      </c>
      <c r="Q907" s="254" t="s">
        <v>425</v>
      </c>
      <c r="R907" s="254" t="s">
        <v>2191</v>
      </c>
      <c r="S907" s="254" t="s">
        <v>324</v>
      </c>
      <c r="T907" s="254"/>
      <c r="U907" s="254" t="s">
        <v>407</v>
      </c>
      <c r="V907" s="254" t="s">
        <v>564</v>
      </c>
      <c r="W907" s="254" t="s">
        <v>2190</v>
      </c>
      <c r="AD907" s="164">
        <v>12</v>
      </c>
      <c r="AE907" s="163">
        <v>904</v>
      </c>
    </row>
    <row r="908" spans="1:31" ht="12" customHeight="1">
      <c r="A908" s="254" t="s">
        <v>2192</v>
      </c>
      <c r="B908" s="254" t="s">
        <v>2188</v>
      </c>
      <c r="C908" s="255" t="s">
        <v>2193</v>
      </c>
      <c r="D908" s="255" t="s">
        <v>313</v>
      </c>
      <c r="E908" s="256" t="s">
        <v>396</v>
      </c>
      <c r="F908" s="257">
        <v>179.8</v>
      </c>
      <c r="G908" s="258" t="s">
        <v>315</v>
      </c>
      <c r="H908" s="259"/>
      <c r="I908" s="260">
        <f t="shared" si="30"/>
        <v>172.6</v>
      </c>
      <c r="J908" s="261" t="s">
        <v>315</v>
      </c>
      <c r="K908" s="262">
        <v>1</v>
      </c>
      <c r="L908" s="263" t="s">
        <v>316</v>
      </c>
      <c r="M908" s="264">
        <v>0.13500000000000001</v>
      </c>
      <c r="N908" s="263" t="s">
        <v>317</v>
      </c>
      <c r="O908" s="265">
        <v>0.8</v>
      </c>
      <c r="P908" s="266" t="s">
        <v>318</v>
      </c>
      <c r="Q908" s="254" t="s">
        <v>425</v>
      </c>
      <c r="R908" s="254" t="s">
        <v>2191</v>
      </c>
      <c r="S908" s="254" t="s">
        <v>324</v>
      </c>
      <c r="T908" s="254"/>
      <c r="U908" s="254" t="s">
        <v>407</v>
      </c>
      <c r="V908" s="254" t="s">
        <v>564</v>
      </c>
      <c r="W908" s="254" t="s">
        <v>2190</v>
      </c>
      <c r="AD908" s="164">
        <v>13</v>
      </c>
      <c r="AE908" s="163">
        <v>905</v>
      </c>
    </row>
    <row r="909" spans="1:31" ht="12" customHeight="1">
      <c r="A909" s="254" t="s">
        <v>2196</v>
      </c>
      <c r="B909" s="254" t="s">
        <v>2188</v>
      </c>
      <c r="C909" s="255" t="s">
        <v>2197</v>
      </c>
      <c r="D909" s="255" t="s">
        <v>313</v>
      </c>
      <c r="E909" s="256" t="s">
        <v>396</v>
      </c>
      <c r="F909" s="257">
        <v>182.2</v>
      </c>
      <c r="G909" s="258" t="s">
        <v>315</v>
      </c>
      <c r="H909" s="259"/>
      <c r="I909" s="260">
        <f t="shared" si="30"/>
        <v>174.9</v>
      </c>
      <c r="J909" s="261" t="s">
        <v>315</v>
      </c>
      <c r="K909" s="262">
        <v>1</v>
      </c>
      <c r="L909" s="263" t="s">
        <v>316</v>
      </c>
      <c r="M909" s="264">
        <v>0.13500000000000001</v>
      </c>
      <c r="N909" s="263" t="s">
        <v>317</v>
      </c>
      <c r="O909" s="265">
        <v>0.8</v>
      </c>
      <c r="P909" s="266" t="s">
        <v>318</v>
      </c>
      <c r="Q909" s="254" t="s">
        <v>319</v>
      </c>
      <c r="R909" s="254" t="s">
        <v>2191</v>
      </c>
      <c r="S909" s="254" t="s">
        <v>324</v>
      </c>
      <c r="T909" s="254"/>
      <c r="U909" s="254" t="s">
        <v>407</v>
      </c>
      <c r="V909" s="254" t="s">
        <v>564</v>
      </c>
      <c r="W909" s="254" t="s">
        <v>2190</v>
      </c>
      <c r="AD909" s="164">
        <v>14</v>
      </c>
      <c r="AE909" s="163">
        <v>906</v>
      </c>
    </row>
    <row r="910" spans="1:31" ht="12" customHeight="1">
      <c r="A910" s="254" t="s">
        <v>2198</v>
      </c>
      <c r="B910" s="254" t="s">
        <v>2188</v>
      </c>
      <c r="C910" s="255" t="s">
        <v>2199</v>
      </c>
      <c r="D910" s="255" t="s">
        <v>313</v>
      </c>
      <c r="E910" s="256" t="s">
        <v>368</v>
      </c>
      <c r="F910" s="257">
        <v>191.5</v>
      </c>
      <c r="G910" s="258" t="s">
        <v>315</v>
      </c>
      <c r="H910" s="259"/>
      <c r="I910" s="260">
        <f t="shared" si="30"/>
        <v>183.8</v>
      </c>
      <c r="J910" s="261" t="s">
        <v>315</v>
      </c>
      <c r="K910" s="262">
        <v>1</v>
      </c>
      <c r="L910" s="263" t="s">
        <v>316</v>
      </c>
      <c r="M910" s="264">
        <v>0.13500000000000001</v>
      </c>
      <c r="N910" s="263" t="s">
        <v>317</v>
      </c>
      <c r="O910" s="265">
        <v>0.8</v>
      </c>
      <c r="P910" s="266" t="s">
        <v>318</v>
      </c>
      <c r="Q910" s="254" t="s">
        <v>425</v>
      </c>
      <c r="R910" s="254" t="s">
        <v>2191</v>
      </c>
      <c r="S910" s="254" t="s">
        <v>324</v>
      </c>
      <c r="T910" s="254"/>
      <c r="U910" s="254" t="s">
        <v>407</v>
      </c>
      <c r="V910" s="254" t="s">
        <v>564</v>
      </c>
      <c r="W910" s="254" t="s">
        <v>2190</v>
      </c>
      <c r="AD910" s="164">
        <v>20</v>
      </c>
      <c r="AE910" s="163">
        <v>907</v>
      </c>
    </row>
    <row r="911" spans="1:31" ht="12" customHeight="1">
      <c r="A911" s="254" t="s">
        <v>2967</v>
      </c>
      <c r="B911" s="254" t="s">
        <v>2188</v>
      </c>
      <c r="C911" s="255" t="s">
        <v>2968</v>
      </c>
      <c r="D911" s="255" t="s">
        <v>897</v>
      </c>
      <c r="E911" s="256" t="s">
        <v>371</v>
      </c>
      <c r="F911" s="257">
        <v>221</v>
      </c>
      <c r="G911" s="258" t="s">
        <v>315</v>
      </c>
      <c r="H911" s="259"/>
      <c r="I911" s="260">
        <f t="shared" si="30"/>
        <v>212.2</v>
      </c>
      <c r="J911" s="261" t="s">
        <v>315</v>
      </c>
      <c r="K911" s="262">
        <v>1</v>
      </c>
      <c r="L911" s="263" t="s">
        <v>316</v>
      </c>
      <c r="M911" s="264">
        <v>0</v>
      </c>
      <c r="N911" s="263" t="s">
        <v>317</v>
      </c>
      <c r="O911" s="265">
        <v>0</v>
      </c>
      <c r="P911" s="266" t="s">
        <v>318</v>
      </c>
      <c r="Q911" s="254" t="s">
        <v>425</v>
      </c>
      <c r="R911" s="254" t="s">
        <v>2191</v>
      </c>
      <c r="S911" s="254" t="s">
        <v>324</v>
      </c>
      <c r="T911" s="254"/>
      <c r="U911" s="254" t="s">
        <v>407</v>
      </c>
      <c r="V911" s="254" t="s">
        <v>564</v>
      </c>
      <c r="W911" s="254" t="s">
        <v>2190</v>
      </c>
      <c r="AD911" s="164">
        <v>22</v>
      </c>
      <c r="AE911" s="163">
        <v>908</v>
      </c>
    </row>
    <row r="912" spans="1:31" ht="12" customHeight="1">
      <c r="A912" s="254" t="s">
        <v>3505</v>
      </c>
      <c r="B912" s="254" t="s">
        <v>2188</v>
      </c>
      <c r="C912" s="255" t="s">
        <v>3506</v>
      </c>
      <c r="D912" s="255" t="s">
        <v>3046</v>
      </c>
      <c r="E912" s="256" t="s">
        <v>371</v>
      </c>
      <c r="F912" s="257">
        <v>211.5</v>
      </c>
      <c r="G912" s="258" t="s">
        <v>315</v>
      </c>
      <c r="H912" s="259"/>
      <c r="I912" s="260">
        <f t="shared" si="30"/>
        <v>203</v>
      </c>
      <c r="J912" s="261" t="s">
        <v>315</v>
      </c>
      <c r="K912" s="262">
        <v>1</v>
      </c>
      <c r="L912" s="263" t="s">
        <v>316</v>
      </c>
      <c r="M912" s="264">
        <v>0</v>
      </c>
      <c r="N912" s="263" t="s">
        <v>317</v>
      </c>
      <c r="O912" s="265">
        <v>0</v>
      </c>
      <c r="P912" s="266" t="s">
        <v>318</v>
      </c>
      <c r="Q912" s="254" t="s">
        <v>425</v>
      </c>
      <c r="R912" s="254"/>
      <c r="S912" s="254" t="s">
        <v>324</v>
      </c>
      <c r="T912" s="254"/>
      <c r="U912" s="254" t="s">
        <v>407</v>
      </c>
      <c r="V912" s="254" t="s">
        <v>564</v>
      </c>
      <c r="W912" s="254" t="s">
        <v>376</v>
      </c>
      <c r="AD912" s="164">
        <v>25</v>
      </c>
      <c r="AE912" s="163">
        <v>909</v>
      </c>
    </row>
    <row r="913" spans="1:31" ht="12" customHeight="1">
      <c r="A913" s="254" t="s">
        <v>2200</v>
      </c>
      <c r="B913" s="254" t="s">
        <v>2201</v>
      </c>
      <c r="C913" s="255" t="s">
        <v>2202</v>
      </c>
      <c r="D913" s="255" t="s">
        <v>313</v>
      </c>
      <c r="E913" s="256" t="s">
        <v>396</v>
      </c>
      <c r="F913" s="257">
        <v>192.2</v>
      </c>
      <c r="G913" s="258" t="s">
        <v>315</v>
      </c>
      <c r="H913" s="259"/>
      <c r="I913" s="260">
        <f t="shared" si="30"/>
        <v>184.5</v>
      </c>
      <c r="J913" s="261" t="s">
        <v>315</v>
      </c>
      <c r="K913" s="262">
        <v>1</v>
      </c>
      <c r="L913" s="263" t="s">
        <v>316</v>
      </c>
      <c r="M913" s="264">
        <v>0.19</v>
      </c>
      <c r="N913" s="263" t="s">
        <v>317</v>
      </c>
      <c r="O913" s="265">
        <v>1.4</v>
      </c>
      <c r="P913" s="266" t="s">
        <v>318</v>
      </c>
      <c r="Q913" s="254" t="s">
        <v>319</v>
      </c>
      <c r="R913" s="254" t="s">
        <v>2191</v>
      </c>
      <c r="S913" s="254" t="s">
        <v>324</v>
      </c>
      <c r="T913" s="254"/>
      <c r="U913" s="254" t="s">
        <v>407</v>
      </c>
      <c r="V913" s="254" t="s">
        <v>564</v>
      </c>
      <c r="W913" s="254" t="s">
        <v>2203</v>
      </c>
      <c r="AD913" s="164">
        <v>5</v>
      </c>
      <c r="AE913" s="163">
        <v>910</v>
      </c>
    </row>
    <row r="914" spans="1:31" ht="12" customHeight="1">
      <c r="A914" s="254" t="s">
        <v>2204</v>
      </c>
      <c r="B914" s="254" t="s">
        <v>2201</v>
      </c>
      <c r="C914" s="255" t="s">
        <v>2205</v>
      </c>
      <c r="D914" s="255" t="s">
        <v>313</v>
      </c>
      <c r="E914" s="256" t="s">
        <v>354</v>
      </c>
      <c r="F914" s="257">
        <v>190.8</v>
      </c>
      <c r="G914" s="258" t="s">
        <v>315</v>
      </c>
      <c r="H914" s="259">
        <v>127.8</v>
      </c>
      <c r="I914" s="260">
        <f t="shared" si="30"/>
        <v>183.2</v>
      </c>
      <c r="J914" s="261" t="s">
        <v>315</v>
      </c>
      <c r="K914" s="262">
        <v>1</v>
      </c>
      <c r="L914" s="263" t="s">
        <v>316</v>
      </c>
      <c r="M914" s="264">
        <v>0.19</v>
      </c>
      <c r="N914" s="263" t="s">
        <v>317</v>
      </c>
      <c r="O914" s="265">
        <v>1.4</v>
      </c>
      <c r="P914" s="266" t="s">
        <v>318</v>
      </c>
      <c r="Q914" s="254" t="s">
        <v>425</v>
      </c>
      <c r="R914" s="254" t="s">
        <v>2191</v>
      </c>
      <c r="S914" s="254" t="s">
        <v>324</v>
      </c>
      <c r="T914" s="254" t="s">
        <v>4186</v>
      </c>
      <c r="U914" s="254" t="s">
        <v>407</v>
      </c>
      <c r="V914" s="254" t="s">
        <v>564</v>
      </c>
      <c r="W914" s="254" t="s">
        <v>2203</v>
      </c>
      <c r="AD914" s="164">
        <v>10</v>
      </c>
      <c r="AE914" s="163">
        <v>911</v>
      </c>
    </row>
    <row r="915" spans="1:31" ht="12" customHeight="1">
      <c r="A915" s="254" t="s">
        <v>2206</v>
      </c>
      <c r="B915" s="254" t="s">
        <v>2201</v>
      </c>
      <c r="C915" s="255" t="s">
        <v>2207</v>
      </c>
      <c r="D915" s="255" t="s">
        <v>313</v>
      </c>
      <c r="E915" s="256" t="s">
        <v>396</v>
      </c>
      <c r="F915" s="257">
        <v>190.8</v>
      </c>
      <c r="G915" s="258" t="s">
        <v>315</v>
      </c>
      <c r="H915" s="259"/>
      <c r="I915" s="260">
        <f t="shared" si="30"/>
        <v>183.2</v>
      </c>
      <c r="J915" s="261" t="s">
        <v>315</v>
      </c>
      <c r="K915" s="262">
        <v>1</v>
      </c>
      <c r="L915" s="263" t="s">
        <v>316</v>
      </c>
      <c r="M915" s="264">
        <v>0.19</v>
      </c>
      <c r="N915" s="263" t="s">
        <v>317</v>
      </c>
      <c r="O915" s="265">
        <v>1.4</v>
      </c>
      <c r="P915" s="266" t="s">
        <v>318</v>
      </c>
      <c r="Q915" s="254" t="s">
        <v>425</v>
      </c>
      <c r="R915" s="254" t="s">
        <v>2191</v>
      </c>
      <c r="S915" s="254" t="s">
        <v>324</v>
      </c>
      <c r="T915" s="254"/>
      <c r="U915" s="254" t="s">
        <v>407</v>
      </c>
      <c r="V915" s="254" t="s">
        <v>564</v>
      </c>
      <c r="W915" s="254" t="s">
        <v>2203</v>
      </c>
      <c r="AD915" s="164">
        <v>11</v>
      </c>
      <c r="AE915" s="163">
        <v>912</v>
      </c>
    </row>
    <row r="916" spans="1:31" ht="12" customHeight="1">
      <c r="A916" s="254" t="s">
        <v>2208</v>
      </c>
      <c r="B916" s="254" t="s">
        <v>2201</v>
      </c>
      <c r="C916" s="255" t="s">
        <v>2209</v>
      </c>
      <c r="D916" s="255" t="s">
        <v>313</v>
      </c>
      <c r="E916" s="256" t="s">
        <v>396</v>
      </c>
      <c r="F916" s="257">
        <v>193.6</v>
      </c>
      <c r="G916" s="258" t="s">
        <v>315</v>
      </c>
      <c r="H916" s="259"/>
      <c r="I916" s="260">
        <f t="shared" ref="I916:I947" si="31">ROUND(IF(F916&gt;0,+F916*(100-I$2)/100,""),1)</f>
        <v>185.9</v>
      </c>
      <c r="J916" s="261" t="s">
        <v>315</v>
      </c>
      <c r="K916" s="262">
        <v>1</v>
      </c>
      <c r="L916" s="263" t="s">
        <v>316</v>
      </c>
      <c r="M916" s="264">
        <v>0.19</v>
      </c>
      <c r="N916" s="263" t="s">
        <v>317</v>
      </c>
      <c r="O916" s="265">
        <v>1.4</v>
      </c>
      <c r="P916" s="266" t="s">
        <v>318</v>
      </c>
      <c r="Q916" s="254" t="s">
        <v>319</v>
      </c>
      <c r="R916" s="254" t="s">
        <v>2191</v>
      </c>
      <c r="S916" s="254" t="s">
        <v>324</v>
      </c>
      <c r="T916" s="254"/>
      <c r="U916" s="254" t="s">
        <v>407</v>
      </c>
      <c r="V916" s="254" t="s">
        <v>564</v>
      </c>
      <c r="W916" s="254" t="s">
        <v>2203</v>
      </c>
      <c r="AD916" s="164">
        <v>12</v>
      </c>
      <c r="AE916" s="163">
        <v>913</v>
      </c>
    </row>
    <row r="917" spans="1:31" ht="12" customHeight="1">
      <c r="A917" s="254" t="s">
        <v>2210</v>
      </c>
      <c r="B917" s="254" t="s">
        <v>2201</v>
      </c>
      <c r="C917" s="255" t="s">
        <v>2211</v>
      </c>
      <c r="D917" s="255" t="s">
        <v>313</v>
      </c>
      <c r="E917" s="256" t="s">
        <v>368</v>
      </c>
      <c r="F917" s="257">
        <v>202.7</v>
      </c>
      <c r="G917" s="258" t="s">
        <v>315</v>
      </c>
      <c r="H917" s="259"/>
      <c r="I917" s="260">
        <f t="shared" si="31"/>
        <v>194.6</v>
      </c>
      <c r="J917" s="261" t="s">
        <v>315</v>
      </c>
      <c r="K917" s="262">
        <v>1</v>
      </c>
      <c r="L917" s="263" t="s">
        <v>316</v>
      </c>
      <c r="M917" s="264">
        <v>0.19</v>
      </c>
      <c r="N917" s="263" t="s">
        <v>317</v>
      </c>
      <c r="O917" s="265">
        <v>1.4</v>
      </c>
      <c r="P917" s="266" t="s">
        <v>318</v>
      </c>
      <c r="Q917" s="254" t="s">
        <v>425</v>
      </c>
      <c r="R917" s="254" t="s">
        <v>2191</v>
      </c>
      <c r="S917" s="254" t="s">
        <v>324</v>
      </c>
      <c r="T917" s="254"/>
      <c r="U917" s="254" t="s">
        <v>407</v>
      </c>
      <c r="V917" s="254" t="s">
        <v>564</v>
      </c>
      <c r="W917" s="254" t="s">
        <v>2203</v>
      </c>
      <c r="AD917" s="164">
        <v>15</v>
      </c>
      <c r="AE917" s="163">
        <v>914</v>
      </c>
    </row>
    <row r="918" spans="1:31" ht="12" customHeight="1">
      <c r="A918" s="254" t="s">
        <v>2212</v>
      </c>
      <c r="B918" s="254" t="s">
        <v>2201</v>
      </c>
      <c r="C918" s="255" t="s">
        <v>2213</v>
      </c>
      <c r="D918" s="255" t="s">
        <v>897</v>
      </c>
      <c r="E918" s="256" t="s">
        <v>371</v>
      </c>
      <c r="F918" s="257">
        <v>236.6</v>
      </c>
      <c r="G918" s="258" t="s">
        <v>315</v>
      </c>
      <c r="H918" s="259"/>
      <c r="I918" s="260">
        <f t="shared" si="31"/>
        <v>227.1</v>
      </c>
      <c r="J918" s="261" t="s">
        <v>315</v>
      </c>
      <c r="K918" s="262">
        <v>1</v>
      </c>
      <c r="L918" s="263" t="s">
        <v>316</v>
      </c>
      <c r="M918" s="264">
        <v>0.19</v>
      </c>
      <c r="N918" s="263" t="s">
        <v>317</v>
      </c>
      <c r="O918" s="265">
        <v>1.4</v>
      </c>
      <c r="P918" s="266" t="s">
        <v>318</v>
      </c>
      <c r="Q918" s="254" t="s">
        <v>425</v>
      </c>
      <c r="R918" s="254" t="s">
        <v>2191</v>
      </c>
      <c r="S918" s="254" t="s">
        <v>324</v>
      </c>
      <c r="T918" s="254"/>
      <c r="U918" s="254" t="s">
        <v>407</v>
      </c>
      <c r="V918" s="254" t="s">
        <v>564</v>
      </c>
      <c r="W918" s="254" t="s">
        <v>2203</v>
      </c>
      <c r="AD918" s="164">
        <v>20</v>
      </c>
      <c r="AE918" s="163">
        <v>915</v>
      </c>
    </row>
    <row r="919" spans="1:31" ht="12" customHeight="1">
      <c r="A919" s="254" t="s">
        <v>3059</v>
      </c>
      <c r="B919" s="254" t="s">
        <v>2201</v>
      </c>
      <c r="C919" s="255" t="s">
        <v>3060</v>
      </c>
      <c r="D919" s="255" t="s">
        <v>313</v>
      </c>
      <c r="E919" s="256" t="s">
        <v>371</v>
      </c>
      <c r="F919" s="257">
        <v>211.5</v>
      </c>
      <c r="G919" s="258" t="s">
        <v>315</v>
      </c>
      <c r="H919" s="259"/>
      <c r="I919" s="260">
        <f t="shared" si="31"/>
        <v>203</v>
      </c>
      <c r="J919" s="261" t="s">
        <v>315</v>
      </c>
      <c r="K919" s="262">
        <v>1</v>
      </c>
      <c r="L919" s="263" t="s">
        <v>316</v>
      </c>
      <c r="M919" s="264">
        <v>0</v>
      </c>
      <c r="N919" s="263" t="s">
        <v>317</v>
      </c>
      <c r="O919" s="265">
        <v>0</v>
      </c>
      <c r="P919" s="266" t="s">
        <v>318</v>
      </c>
      <c r="Q919" s="254" t="s">
        <v>425</v>
      </c>
      <c r="R919" s="254" t="s">
        <v>2191</v>
      </c>
      <c r="S919" s="254" t="s">
        <v>324</v>
      </c>
      <c r="T919" s="254"/>
      <c r="U919" s="254" t="s">
        <v>407</v>
      </c>
      <c r="V919" s="254" t="s">
        <v>564</v>
      </c>
      <c r="W919" s="254" t="s">
        <v>376</v>
      </c>
      <c r="AD919" s="164">
        <v>25</v>
      </c>
      <c r="AE919" s="163">
        <v>916</v>
      </c>
    </row>
    <row r="920" spans="1:31" ht="12" customHeight="1">
      <c r="A920" s="254" t="s">
        <v>3261</v>
      </c>
      <c r="B920" s="254" t="s">
        <v>2201</v>
      </c>
      <c r="C920" s="255" t="s">
        <v>3262</v>
      </c>
      <c r="D920" s="255" t="s">
        <v>313</v>
      </c>
      <c r="E920" s="256" t="s">
        <v>368</v>
      </c>
      <c r="F920" s="257">
        <v>211.5</v>
      </c>
      <c r="G920" s="258" t="s">
        <v>315</v>
      </c>
      <c r="H920" s="259"/>
      <c r="I920" s="260">
        <f t="shared" si="31"/>
        <v>203</v>
      </c>
      <c r="J920" s="261" t="s">
        <v>315</v>
      </c>
      <c r="K920" s="262">
        <v>1</v>
      </c>
      <c r="L920" s="263" t="s">
        <v>316</v>
      </c>
      <c r="M920" s="264">
        <v>0</v>
      </c>
      <c r="N920" s="263" t="s">
        <v>317</v>
      </c>
      <c r="O920" s="265">
        <v>0</v>
      </c>
      <c r="P920" s="266" t="s">
        <v>318</v>
      </c>
      <c r="Q920" s="254" t="s">
        <v>425</v>
      </c>
      <c r="R920" s="254" t="s">
        <v>2191</v>
      </c>
      <c r="S920" s="254" t="s">
        <v>324</v>
      </c>
      <c r="T920" s="254"/>
      <c r="U920" s="254" t="s">
        <v>407</v>
      </c>
      <c r="V920" s="254" t="s">
        <v>564</v>
      </c>
      <c r="W920" s="254" t="s">
        <v>3263</v>
      </c>
      <c r="AD920" s="164">
        <v>26</v>
      </c>
      <c r="AE920" s="163">
        <v>917</v>
      </c>
    </row>
    <row r="921" spans="1:31" ht="12" customHeight="1">
      <c r="A921" s="254" t="s">
        <v>3061</v>
      </c>
      <c r="B921" s="254" t="s">
        <v>2201</v>
      </c>
      <c r="C921" s="255" t="s">
        <v>3062</v>
      </c>
      <c r="D921" s="255" t="s">
        <v>3046</v>
      </c>
      <c r="E921" s="256" t="s">
        <v>371</v>
      </c>
      <c r="F921" s="257">
        <v>231.5</v>
      </c>
      <c r="G921" s="258" t="s">
        <v>315</v>
      </c>
      <c r="H921" s="259"/>
      <c r="I921" s="260">
        <f t="shared" si="31"/>
        <v>222.2</v>
      </c>
      <c r="J921" s="261" t="s">
        <v>315</v>
      </c>
      <c r="K921" s="262">
        <v>1</v>
      </c>
      <c r="L921" s="263" t="s">
        <v>316</v>
      </c>
      <c r="M921" s="264">
        <v>0</v>
      </c>
      <c r="N921" s="263" t="s">
        <v>317</v>
      </c>
      <c r="O921" s="265">
        <v>0</v>
      </c>
      <c r="P921" s="266" t="s">
        <v>318</v>
      </c>
      <c r="Q921" s="254" t="s">
        <v>425</v>
      </c>
      <c r="R921" s="254" t="s">
        <v>2191</v>
      </c>
      <c r="S921" s="254" t="s">
        <v>324</v>
      </c>
      <c r="T921" s="254"/>
      <c r="U921" s="254" t="s">
        <v>407</v>
      </c>
      <c r="V921" s="254" t="s">
        <v>564</v>
      </c>
      <c r="W921" s="254" t="s">
        <v>3063</v>
      </c>
      <c r="AD921" s="164">
        <v>29</v>
      </c>
      <c r="AE921" s="163">
        <v>918</v>
      </c>
    </row>
    <row r="922" spans="1:31" ht="12" customHeight="1">
      <c r="A922" s="268" t="s">
        <v>4066</v>
      </c>
      <c r="B922" s="254" t="s">
        <v>3362</v>
      </c>
      <c r="C922" s="255" t="s">
        <v>4067</v>
      </c>
      <c r="D922" s="255" t="s">
        <v>481</v>
      </c>
      <c r="E922" s="256" t="s">
        <v>371</v>
      </c>
      <c r="F922" s="257">
        <v>287.7</v>
      </c>
      <c r="G922" s="258" t="s">
        <v>315</v>
      </c>
      <c r="H922" s="259"/>
      <c r="I922" s="260">
        <f t="shared" si="31"/>
        <v>276.2</v>
      </c>
      <c r="J922" s="261" t="s">
        <v>315</v>
      </c>
      <c r="K922" s="262">
        <v>1</v>
      </c>
      <c r="L922" s="263" t="s">
        <v>316</v>
      </c>
      <c r="M922" s="264">
        <v>0</v>
      </c>
      <c r="N922" s="263" t="s">
        <v>317</v>
      </c>
      <c r="O922" s="265">
        <v>0</v>
      </c>
      <c r="P922" s="266" t="s">
        <v>318</v>
      </c>
      <c r="Q922" s="254" t="s">
        <v>425</v>
      </c>
      <c r="R922" s="254"/>
      <c r="S922" s="254" t="s">
        <v>324</v>
      </c>
      <c r="T922" s="254"/>
      <c r="U922" s="254" t="s">
        <v>364</v>
      </c>
      <c r="V922" s="254" t="s">
        <v>376</v>
      </c>
      <c r="W922" s="254" t="s">
        <v>3364</v>
      </c>
      <c r="AD922" s="164">
        <v>4</v>
      </c>
      <c r="AE922" s="163">
        <v>919</v>
      </c>
    </row>
    <row r="923" spans="1:31" ht="12" customHeight="1">
      <c r="A923" s="254" t="s">
        <v>3407</v>
      </c>
      <c r="B923" s="254" t="s">
        <v>3362</v>
      </c>
      <c r="C923" s="255" t="s">
        <v>3408</v>
      </c>
      <c r="D923" s="255" t="s">
        <v>313</v>
      </c>
      <c r="E923" s="256" t="s">
        <v>354</v>
      </c>
      <c r="F923" s="257">
        <v>263.2</v>
      </c>
      <c r="G923" s="258" t="s">
        <v>315</v>
      </c>
      <c r="H923" s="259">
        <v>176.3</v>
      </c>
      <c r="I923" s="260">
        <f t="shared" si="31"/>
        <v>252.7</v>
      </c>
      <c r="J923" s="261" t="s">
        <v>315</v>
      </c>
      <c r="K923" s="262">
        <v>1</v>
      </c>
      <c r="L923" s="263" t="s">
        <v>316</v>
      </c>
      <c r="M923" s="264">
        <v>0</v>
      </c>
      <c r="N923" s="263" t="s">
        <v>317</v>
      </c>
      <c r="O923" s="265">
        <v>0</v>
      </c>
      <c r="P923" s="266" t="s">
        <v>318</v>
      </c>
      <c r="Q923" s="254" t="s">
        <v>425</v>
      </c>
      <c r="R923" s="254" t="s">
        <v>3365</v>
      </c>
      <c r="S923" s="254" t="s">
        <v>324</v>
      </c>
      <c r="T923" s="254" t="s">
        <v>4186</v>
      </c>
      <c r="U923" s="254" t="s">
        <v>364</v>
      </c>
      <c r="V923" s="254" t="s">
        <v>376</v>
      </c>
      <c r="W923" s="254" t="s">
        <v>3364</v>
      </c>
      <c r="AD923" s="164">
        <v>5</v>
      </c>
      <c r="AE923" s="163">
        <v>920</v>
      </c>
    </row>
    <row r="924" spans="1:31" ht="12" customHeight="1">
      <c r="A924" s="254" t="s">
        <v>3947</v>
      </c>
      <c r="B924" s="254" t="s">
        <v>3362</v>
      </c>
      <c r="C924" s="255" t="s">
        <v>3948</v>
      </c>
      <c r="D924" s="255" t="s">
        <v>313</v>
      </c>
      <c r="E924" s="256" t="s">
        <v>368</v>
      </c>
      <c r="F924" s="257">
        <v>259.3</v>
      </c>
      <c r="G924" s="258" t="s">
        <v>315</v>
      </c>
      <c r="H924" s="259"/>
      <c r="I924" s="260">
        <f t="shared" si="31"/>
        <v>248.9</v>
      </c>
      <c r="J924" s="261" t="s">
        <v>315</v>
      </c>
      <c r="K924" s="262">
        <v>1</v>
      </c>
      <c r="L924" s="263" t="s">
        <v>316</v>
      </c>
      <c r="M924" s="264">
        <v>0</v>
      </c>
      <c r="N924" s="263" t="s">
        <v>317</v>
      </c>
      <c r="O924" s="265">
        <v>0</v>
      </c>
      <c r="P924" s="266" t="s">
        <v>318</v>
      </c>
      <c r="Q924" s="254" t="s">
        <v>425</v>
      </c>
      <c r="R924" s="254" t="s">
        <v>3365</v>
      </c>
      <c r="S924" s="254" t="s">
        <v>324</v>
      </c>
      <c r="T924" s="254"/>
      <c r="U924" s="254" t="s">
        <v>364</v>
      </c>
      <c r="V924" s="254" t="s">
        <v>376</v>
      </c>
      <c r="W924" s="254" t="s">
        <v>3364</v>
      </c>
      <c r="AD924" s="164">
        <v>10</v>
      </c>
      <c r="AE924" s="163">
        <v>921</v>
      </c>
    </row>
    <row r="925" spans="1:31" ht="12" customHeight="1">
      <c r="A925" s="254" t="s">
        <v>3361</v>
      </c>
      <c r="B925" s="254" t="s">
        <v>3362</v>
      </c>
      <c r="C925" s="255" t="s">
        <v>3363</v>
      </c>
      <c r="D925" s="255" t="s">
        <v>481</v>
      </c>
      <c r="E925" s="256" t="s">
        <v>371</v>
      </c>
      <c r="F925" s="257">
        <v>287.39999999999998</v>
      </c>
      <c r="G925" s="258" t="s">
        <v>315</v>
      </c>
      <c r="H925" s="259"/>
      <c r="I925" s="260">
        <f t="shared" si="31"/>
        <v>275.89999999999998</v>
      </c>
      <c r="J925" s="261" t="s">
        <v>315</v>
      </c>
      <c r="K925" s="262">
        <v>1</v>
      </c>
      <c r="L925" s="263" t="s">
        <v>316</v>
      </c>
      <c r="M925" s="264">
        <v>0</v>
      </c>
      <c r="N925" s="263" t="s">
        <v>317</v>
      </c>
      <c r="O925" s="265">
        <v>0</v>
      </c>
      <c r="P925" s="266" t="s">
        <v>318</v>
      </c>
      <c r="Q925" s="254" t="s">
        <v>425</v>
      </c>
      <c r="R925" s="254" t="s">
        <v>3365</v>
      </c>
      <c r="S925" s="254" t="s">
        <v>324</v>
      </c>
      <c r="T925" s="254"/>
      <c r="U925" s="254" t="s">
        <v>364</v>
      </c>
      <c r="V925" s="254" t="s">
        <v>376</v>
      </c>
      <c r="W925" s="254" t="s">
        <v>3364</v>
      </c>
      <c r="AD925" s="164">
        <v>16</v>
      </c>
      <c r="AE925" s="163">
        <v>922</v>
      </c>
    </row>
    <row r="926" spans="1:31" ht="12" customHeight="1">
      <c r="A926" s="254" t="s">
        <v>3405</v>
      </c>
      <c r="B926" s="254" t="s">
        <v>3362</v>
      </c>
      <c r="C926" s="255" t="s">
        <v>3406</v>
      </c>
      <c r="D926" s="255" t="s">
        <v>481</v>
      </c>
      <c r="E926" s="256" t="s">
        <v>371</v>
      </c>
      <c r="F926" s="257">
        <v>287.2</v>
      </c>
      <c r="G926" s="258" t="s">
        <v>315</v>
      </c>
      <c r="H926" s="259"/>
      <c r="I926" s="260">
        <f t="shared" si="31"/>
        <v>275.7</v>
      </c>
      <c r="J926" s="261" t="s">
        <v>315</v>
      </c>
      <c r="K926" s="262">
        <v>1</v>
      </c>
      <c r="L926" s="263" t="s">
        <v>316</v>
      </c>
      <c r="M926" s="264">
        <v>0</v>
      </c>
      <c r="N926" s="263" t="s">
        <v>317</v>
      </c>
      <c r="O926" s="265">
        <v>0</v>
      </c>
      <c r="P926" s="266" t="s">
        <v>318</v>
      </c>
      <c r="Q926" s="254" t="s">
        <v>425</v>
      </c>
      <c r="R926" s="254" t="s">
        <v>3365</v>
      </c>
      <c r="S926" s="254" t="s">
        <v>324</v>
      </c>
      <c r="T926" s="254"/>
      <c r="U926" s="254" t="s">
        <v>364</v>
      </c>
      <c r="V926" s="254" t="s">
        <v>376</v>
      </c>
      <c r="W926" s="254" t="s">
        <v>3364</v>
      </c>
      <c r="AD926" s="164">
        <v>17</v>
      </c>
      <c r="AE926" s="163">
        <v>923</v>
      </c>
    </row>
    <row r="927" spans="1:31" ht="12" customHeight="1">
      <c r="A927" s="254" t="s">
        <v>3945</v>
      </c>
      <c r="B927" s="254" t="s">
        <v>3362</v>
      </c>
      <c r="C927" s="255" t="s">
        <v>3946</v>
      </c>
      <c r="D927" s="255" t="s">
        <v>481</v>
      </c>
      <c r="E927" s="256" t="s">
        <v>368</v>
      </c>
      <c r="F927" s="257">
        <v>287.39999999999998</v>
      </c>
      <c r="G927" s="258" t="s">
        <v>315</v>
      </c>
      <c r="H927" s="259"/>
      <c r="I927" s="260">
        <f t="shared" si="31"/>
        <v>275.89999999999998</v>
      </c>
      <c r="J927" s="261" t="s">
        <v>315</v>
      </c>
      <c r="K927" s="262">
        <v>1</v>
      </c>
      <c r="L927" s="263" t="s">
        <v>316</v>
      </c>
      <c r="M927" s="264">
        <v>0</v>
      </c>
      <c r="N927" s="263" t="s">
        <v>317</v>
      </c>
      <c r="O927" s="265">
        <v>0</v>
      </c>
      <c r="P927" s="266" t="s">
        <v>318</v>
      </c>
      <c r="Q927" s="254" t="s">
        <v>425</v>
      </c>
      <c r="R927" s="254" t="s">
        <v>3365</v>
      </c>
      <c r="S927" s="254" t="s">
        <v>324</v>
      </c>
      <c r="T927" s="254"/>
      <c r="U927" s="254" t="s">
        <v>364</v>
      </c>
      <c r="V927" s="254" t="s">
        <v>376</v>
      </c>
      <c r="W927" s="254" t="s">
        <v>3364</v>
      </c>
      <c r="AD927" s="164">
        <v>20</v>
      </c>
      <c r="AE927" s="163">
        <v>924</v>
      </c>
    </row>
    <row r="928" spans="1:31" ht="12" customHeight="1">
      <c r="A928" s="254" t="s">
        <v>2214</v>
      </c>
      <c r="B928" s="254" t="s">
        <v>2215</v>
      </c>
      <c r="C928" s="255" t="s">
        <v>2216</v>
      </c>
      <c r="D928" s="255" t="s">
        <v>626</v>
      </c>
      <c r="E928" s="256" t="s">
        <v>371</v>
      </c>
      <c r="F928" s="257">
        <v>379.2</v>
      </c>
      <c r="G928" s="258" t="s">
        <v>315</v>
      </c>
      <c r="H928" s="259"/>
      <c r="I928" s="260">
        <f t="shared" si="31"/>
        <v>364</v>
      </c>
      <c r="J928" s="261" t="s">
        <v>315</v>
      </c>
      <c r="K928" s="262">
        <v>1</v>
      </c>
      <c r="L928" s="263" t="s">
        <v>316</v>
      </c>
      <c r="M928" s="264">
        <v>0.22</v>
      </c>
      <c r="N928" s="263" t="s">
        <v>317</v>
      </c>
      <c r="O928" s="265">
        <v>1.1000000000000001</v>
      </c>
      <c r="P928" s="266" t="s">
        <v>318</v>
      </c>
      <c r="Q928" s="254" t="s">
        <v>2126</v>
      </c>
      <c r="R928" s="254" t="s">
        <v>2218</v>
      </c>
      <c r="S928" s="254" t="s">
        <v>324</v>
      </c>
      <c r="T928" s="254"/>
      <c r="U928" s="254" t="s">
        <v>2129</v>
      </c>
      <c r="V928" s="254" t="s">
        <v>2167</v>
      </c>
      <c r="W928" s="269" t="s">
        <v>2217</v>
      </c>
      <c r="AD928" s="164">
        <v>5</v>
      </c>
      <c r="AE928" s="163">
        <v>925</v>
      </c>
    </row>
    <row r="929" spans="1:31" ht="12" customHeight="1">
      <c r="A929" s="254" t="s">
        <v>2219</v>
      </c>
      <c r="B929" s="254" t="s">
        <v>2215</v>
      </c>
      <c r="C929" s="255" t="s">
        <v>2220</v>
      </c>
      <c r="D929" s="255" t="s">
        <v>626</v>
      </c>
      <c r="E929" s="256" t="s">
        <v>371</v>
      </c>
      <c r="F929" s="257">
        <v>379.2</v>
      </c>
      <c r="G929" s="258" t="s">
        <v>315</v>
      </c>
      <c r="H929" s="259"/>
      <c r="I929" s="260">
        <f t="shared" si="31"/>
        <v>364</v>
      </c>
      <c r="J929" s="261" t="s">
        <v>315</v>
      </c>
      <c r="K929" s="262">
        <v>1</v>
      </c>
      <c r="L929" s="263" t="s">
        <v>316</v>
      </c>
      <c r="M929" s="264">
        <v>0.22</v>
      </c>
      <c r="N929" s="263" t="s">
        <v>317</v>
      </c>
      <c r="O929" s="265">
        <v>1.1000000000000001</v>
      </c>
      <c r="P929" s="266" t="s">
        <v>318</v>
      </c>
      <c r="Q929" s="254" t="s">
        <v>2126</v>
      </c>
      <c r="R929" s="254" t="s">
        <v>2218</v>
      </c>
      <c r="S929" s="254" t="s">
        <v>324</v>
      </c>
      <c r="T929" s="254"/>
      <c r="U929" s="254" t="s">
        <v>2129</v>
      </c>
      <c r="V929" s="254" t="s">
        <v>2167</v>
      </c>
      <c r="W929" s="269" t="s">
        <v>2217</v>
      </c>
      <c r="AD929" s="164">
        <v>6</v>
      </c>
      <c r="AE929" s="163">
        <v>926</v>
      </c>
    </row>
    <row r="930" spans="1:31" ht="12" customHeight="1">
      <c r="A930" s="254" t="s">
        <v>2221</v>
      </c>
      <c r="B930" s="254" t="s">
        <v>2215</v>
      </c>
      <c r="C930" s="255" t="s">
        <v>2222</v>
      </c>
      <c r="D930" s="255" t="s">
        <v>626</v>
      </c>
      <c r="E930" s="256" t="s">
        <v>368</v>
      </c>
      <c r="F930" s="257">
        <v>379.2</v>
      </c>
      <c r="G930" s="258" t="s">
        <v>315</v>
      </c>
      <c r="H930" s="259"/>
      <c r="I930" s="260">
        <f t="shared" si="31"/>
        <v>364</v>
      </c>
      <c r="J930" s="261" t="s">
        <v>315</v>
      </c>
      <c r="K930" s="262">
        <v>1</v>
      </c>
      <c r="L930" s="263" t="s">
        <v>316</v>
      </c>
      <c r="M930" s="264">
        <v>0.22</v>
      </c>
      <c r="N930" s="263" t="s">
        <v>317</v>
      </c>
      <c r="O930" s="265">
        <v>1.1000000000000001</v>
      </c>
      <c r="P930" s="266" t="s">
        <v>318</v>
      </c>
      <c r="Q930" s="254" t="s">
        <v>2126</v>
      </c>
      <c r="R930" s="254" t="s">
        <v>2218</v>
      </c>
      <c r="S930" s="254" t="s">
        <v>324</v>
      </c>
      <c r="T930" s="254"/>
      <c r="U930" s="254" t="s">
        <v>2129</v>
      </c>
      <c r="V930" s="254" t="s">
        <v>2167</v>
      </c>
      <c r="W930" s="269" t="s">
        <v>2217</v>
      </c>
      <c r="AD930" s="164">
        <v>10</v>
      </c>
      <c r="AE930" s="163">
        <v>927</v>
      </c>
    </row>
    <row r="931" spans="1:31" ht="12" customHeight="1">
      <c r="A931" s="254" t="s">
        <v>2230</v>
      </c>
      <c r="B931" s="254" t="s">
        <v>2224</v>
      </c>
      <c r="C931" s="255" t="s">
        <v>2231</v>
      </c>
      <c r="D931" s="255" t="s">
        <v>2232</v>
      </c>
      <c r="E931" s="256" t="s">
        <v>354</v>
      </c>
      <c r="F931" s="257">
        <v>500.2</v>
      </c>
      <c r="G931" s="258" t="s">
        <v>315</v>
      </c>
      <c r="H931" s="259">
        <v>335.1</v>
      </c>
      <c r="I931" s="260">
        <f t="shared" si="31"/>
        <v>480.2</v>
      </c>
      <c r="J931" s="261" t="s">
        <v>315</v>
      </c>
      <c r="K931" s="262">
        <v>1</v>
      </c>
      <c r="L931" s="263" t="s">
        <v>316</v>
      </c>
      <c r="M931" s="264">
        <v>0.15</v>
      </c>
      <c r="N931" s="263" t="s">
        <v>317</v>
      </c>
      <c r="O931" s="265">
        <v>1.1000000000000001</v>
      </c>
      <c r="P931" s="266" t="s">
        <v>318</v>
      </c>
      <c r="Q931" s="254" t="s">
        <v>2126</v>
      </c>
      <c r="R931" s="254" t="s">
        <v>2227</v>
      </c>
      <c r="S931" s="254" t="s">
        <v>324</v>
      </c>
      <c r="T931" s="254" t="s">
        <v>4186</v>
      </c>
      <c r="U931" s="254" t="s">
        <v>2129</v>
      </c>
      <c r="V931" s="254" t="s">
        <v>2127</v>
      </c>
      <c r="W931" s="254" t="s">
        <v>2226</v>
      </c>
      <c r="AD931" s="164">
        <v>5</v>
      </c>
      <c r="AE931" s="163">
        <v>928</v>
      </c>
    </row>
    <row r="932" spans="1:31" ht="12" customHeight="1">
      <c r="A932" s="254" t="s">
        <v>3251</v>
      </c>
      <c r="B932" s="254" t="s">
        <v>2224</v>
      </c>
      <c r="C932" s="255" t="s">
        <v>3252</v>
      </c>
      <c r="D932" s="255" t="s">
        <v>2232</v>
      </c>
      <c r="E932" s="256" t="s">
        <v>368</v>
      </c>
      <c r="F932" s="257">
        <v>500.2</v>
      </c>
      <c r="G932" s="258" t="s">
        <v>315</v>
      </c>
      <c r="H932" s="259"/>
      <c r="I932" s="260">
        <f t="shared" si="31"/>
        <v>480.2</v>
      </c>
      <c r="J932" s="261" t="s">
        <v>315</v>
      </c>
      <c r="K932" s="262">
        <v>1</v>
      </c>
      <c r="L932" s="263" t="s">
        <v>316</v>
      </c>
      <c r="M932" s="264">
        <v>0.15</v>
      </c>
      <c r="N932" s="263" t="s">
        <v>317</v>
      </c>
      <c r="O932" s="265">
        <v>1.1000000000000001</v>
      </c>
      <c r="P932" s="266" t="s">
        <v>318</v>
      </c>
      <c r="Q932" s="254" t="s">
        <v>2126</v>
      </c>
      <c r="R932" s="254" t="s">
        <v>2227</v>
      </c>
      <c r="S932" s="254" t="s">
        <v>324</v>
      </c>
      <c r="T932" s="254"/>
      <c r="U932" s="254" t="s">
        <v>2129</v>
      </c>
      <c r="V932" s="254" t="s">
        <v>2127</v>
      </c>
      <c r="W932" s="254" t="s">
        <v>2226</v>
      </c>
      <c r="AD932" s="164">
        <v>10</v>
      </c>
      <c r="AE932" s="163">
        <v>929</v>
      </c>
    </row>
    <row r="933" spans="1:31" ht="12" customHeight="1">
      <c r="A933" s="254" t="s">
        <v>2233</v>
      </c>
      <c r="B933" s="254" t="s">
        <v>2224</v>
      </c>
      <c r="C933" s="255" t="s">
        <v>2234</v>
      </c>
      <c r="D933" s="255" t="s">
        <v>380</v>
      </c>
      <c r="E933" s="256" t="s">
        <v>354</v>
      </c>
      <c r="F933" s="257">
        <v>504.8</v>
      </c>
      <c r="G933" s="258" t="s">
        <v>315</v>
      </c>
      <c r="H933" s="259">
        <v>338.2</v>
      </c>
      <c r="I933" s="260">
        <f t="shared" si="31"/>
        <v>484.6</v>
      </c>
      <c r="J933" s="261" t="s">
        <v>315</v>
      </c>
      <c r="K933" s="262">
        <v>1</v>
      </c>
      <c r="L933" s="263" t="s">
        <v>316</v>
      </c>
      <c r="M933" s="264">
        <v>0</v>
      </c>
      <c r="N933" s="263" t="s">
        <v>317</v>
      </c>
      <c r="O933" s="265">
        <v>0</v>
      </c>
      <c r="P933" s="266" t="s">
        <v>318</v>
      </c>
      <c r="Q933" s="254" t="s">
        <v>2126</v>
      </c>
      <c r="R933" s="254" t="s">
        <v>2227</v>
      </c>
      <c r="S933" s="254" t="s">
        <v>324</v>
      </c>
      <c r="T933" s="254" t="s">
        <v>4186</v>
      </c>
      <c r="U933" s="254" t="s">
        <v>2129</v>
      </c>
      <c r="V933" s="254" t="s">
        <v>2127</v>
      </c>
      <c r="W933" s="254" t="s">
        <v>376</v>
      </c>
      <c r="AD933" s="164">
        <v>15</v>
      </c>
      <c r="AE933" s="163">
        <v>930</v>
      </c>
    </row>
    <row r="934" spans="1:31" ht="12" customHeight="1">
      <c r="A934" s="254" t="s">
        <v>2223</v>
      </c>
      <c r="B934" s="254" t="s">
        <v>2224</v>
      </c>
      <c r="C934" s="255" t="s">
        <v>2225</v>
      </c>
      <c r="D934" s="255" t="s">
        <v>361</v>
      </c>
      <c r="E934" s="256" t="s">
        <v>371</v>
      </c>
      <c r="F934" s="257">
        <v>504.8</v>
      </c>
      <c r="G934" s="258" t="s">
        <v>315</v>
      </c>
      <c r="H934" s="259"/>
      <c r="I934" s="260">
        <f t="shared" si="31"/>
        <v>484.6</v>
      </c>
      <c r="J934" s="261" t="s">
        <v>315</v>
      </c>
      <c r="K934" s="262">
        <v>1</v>
      </c>
      <c r="L934" s="263" t="s">
        <v>316</v>
      </c>
      <c r="M934" s="264">
        <v>0.15</v>
      </c>
      <c r="N934" s="263" t="s">
        <v>317</v>
      </c>
      <c r="O934" s="265">
        <v>1.1000000000000001</v>
      </c>
      <c r="P934" s="266" t="s">
        <v>318</v>
      </c>
      <c r="Q934" s="254" t="s">
        <v>2126</v>
      </c>
      <c r="R934" s="254" t="s">
        <v>2227</v>
      </c>
      <c r="S934" s="254" t="s">
        <v>324</v>
      </c>
      <c r="T934" s="254"/>
      <c r="U934" s="254" t="s">
        <v>2129</v>
      </c>
      <c r="V934" s="254" t="s">
        <v>2127</v>
      </c>
      <c r="W934" s="254" t="s">
        <v>2226</v>
      </c>
      <c r="AD934" s="164">
        <v>16</v>
      </c>
      <c r="AE934" s="163">
        <v>931</v>
      </c>
    </row>
    <row r="935" spans="1:31" ht="12" customHeight="1">
      <c r="A935" s="254" t="s">
        <v>2228</v>
      </c>
      <c r="B935" s="254" t="s">
        <v>2224</v>
      </c>
      <c r="C935" s="255" t="s">
        <v>2229</v>
      </c>
      <c r="D935" s="255" t="s">
        <v>361</v>
      </c>
      <c r="E935" s="256" t="s">
        <v>368</v>
      </c>
      <c r="F935" s="257">
        <v>504.8</v>
      </c>
      <c r="G935" s="258" t="s">
        <v>315</v>
      </c>
      <c r="H935" s="259"/>
      <c r="I935" s="260">
        <f t="shared" si="31"/>
        <v>484.6</v>
      </c>
      <c r="J935" s="261" t="s">
        <v>315</v>
      </c>
      <c r="K935" s="262">
        <v>1</v>
      </c>
      <c r="L935" s="263" t="s">
        <v>316</v>
      </c>
      <c r="M935" s="264">
        <v>0.15</v>
      </c>
      <c r="N935" s="263" t="s">
        <v>317</v>
      </c>
      <c r="O935" s="265">
        <v>1.1000000000000001</v>
      </c>
      <c r="P935" s="266" t="s">
        <v>318</v>
      </c>
      <c r="Q935" s="254" t="s">
        <v>2126</v>
      </c>
      <c r="R935" s="254" t="s">
        <v>2227</v>
      </c>
      <c r="S935" s="254" t="s">
        <v>324</v>
      </c>
      <c r="T935" s="254"/>
      <c r="U935" s="254" t="s">
        <v>2129</v>
      </c>
      <c r="V935" s="254" t="s">
        <v>2127</v>
      </c>
      <c r="W935" s="254" t="s">
        <v>2226</v>
      </c>
      <c r="AD935" s="164">
        <v>19</v>
      </c>
      <c r="AE935" s="163">
        <v>932</v>
      </c>
    </row>
    <row r="936" spans="1:31" ht="12" customHeight="1">
      <c r="A936" s="254" t="s">
        <v>4021</v>
      </c>
      <c r="B936" s="254" t="s">
        <v>2236</v>
      </c>
      <c r="C936" s="255" t="s">
        <v>4022</v>
      </c>
      <c r="D936" s="255" t="s">
        <v>2232</v>
      </c>
      <c r="E936" s="256" t="s">
        <v>368</v>
      </c>
      <c r="F936" s="257">
        <v>386.2</v>
      </c>
      <c r="G936" s="258" t="s">
        <v>315</v>
      </c>
      <c r="H936" s="259"/>
      <c r="I936" s="260">
        <f t="shared" si="31"/>
        <v>370.8</v>
      </c>
      <c r="J936" s="261" t="s">
        <v>315</v>
      </c>
      <c r="K936" s="262">
        <v>1</v>
      </c>
      <c r="L936" s="263" t="s">
        <v>316</v>
      </c>
      <c r="M936" s="264">
        <v>0.15</v>
      </c>
      <c r="N936" s="263" t="s">
        <v>317</v>
      </c>
      <c r="O936" s="265">
        <v>1.1000000000000001</v>
      </c>
      <c r="P936" s="266" t="s">
        <v>318</v>
      </c>
      <c r="Q936" s="254" t="s">
        <v>2126</v>
      </c>
      <c r="R936" s="254"/>
      <c r="S936" s="254" t="s">
        <v>324</v>
      </c>
      <c r="T936" s="254"/>
      <c r="U936" s="254" t="s">
        <v>2129</v>
      </c>
      <c r="V936" s="254" t="s">
        <v>2127</v>
      </c>
      <c r="W936" s="254" t="s">
        <v>2238</v>
      </c>
      <c r="AD936" s="164">
        <v>3</v>
      </c>
      <c r="AE936" s="163">
        <v>933</v>
      </c>
    </row>
    <row r="937" spans="1:31" ht="12" customHeight="1">
      <c r="A937" s="254" t="s">
        <v>2235</v>
      </c>
      <c r="B937" s="254" t="s">
        <v>2236</v>
      </c>
      <c r="C937" s="255" t="s">
        <v>2237</v>
      </c>
      <c r="D937" s="255" t="s">
        <v>2232</v>
      </c>
      <c r="E937" s="256" t="s">
        <v>354</v>
      </c>
      <c r="F937" s="257">
        <v>386.4</v>
      </c>
      <c r="G937" s="258" t="s">
        <v>315</v>
      </c>
      <c r="H937" s="259">
        <v>258.89999999999998</v>
      </c>
      <c r="I937" s="260">
        <f t="shared" si="31"/>
        <v>370.9</v>
      </c>
      <c r="J937" s="261" t="s">
        <v>315</v>
      </c>
      <c r="K937" s="262">
        <v>1</v>
      </c>
      <c r="L937" s="263" t="s">
        <v>316</v>
      </c>
      <c r="M937" s="264">
        <v>0.15</v>
      </c>
      <c r="N937" s="263" t="s">
        <v>317</v>
      </c>
      <c r="O937" s="265">
        <v>1.1000000000000001</v>
      </c>
      <c r="P937" s="266" t="s">
        <v>318</v>
      </c>
      <c r="Q937" s="254" t="s">
        <v>2126</v>
      </c>
      <c r="R937" s="254" t="s">
        <v>2239</v>
      </c>
      <c r="S937" s="254" t="s">
        <v>324</v>
      </c>
      <c r="T937" s="254" t="s">
        <v>4186</v>
      </c>
      <c r="U937" s="254" t="s">
        <v>2129</v>
      </c>
      <c r="V937" s="254" t="s">
        <v>2127</v>
      </c>
      <c r="W937" s="254" t="s">
        <v>2238</v>
      </c>
      <c r="AD937" s="164">
        <v>5</v>
      </c>
      <c r="AE937" s="163">
        <v>934</v>
      </c>
    </row>
    <row r="938" spans="1:31" ht="12" customHeight="1">
      <c r="A938" s="254" t="s">
        <v>2242</v>
      </c>
      <c r="B938" s="254" t="s">
        <v>2236</v>
      </c>
      <c r="C938" s="255" t="s">
        <v>2243</v>
      </c>
      <c r="D938" s="255" t="s">
        <v>361</v>
      </c>
      <c r="E938" s="256" t="s">
        <v>354</v>
      </c>
      <c r="F938" s="257">
        <v>391.1</v>
      </c>
      <c r="G938" s="258" t="s">
        <v>315</v>
      </c>
      <c r="H938" s="259">
        <v>262</v>
      </c>
      <c r="I938" s="260">
        <f t="shared" si="31"/>
        <v>375.5</v>
      </c>
      <c r="J938" s="261" t="s">
        <v>315</v>
      </c>
      <c r="K938" s="262">
        <v>1</v>
      </c>
      <c r="L938" s="263" t="s">
        <v>316</v>
      </c>
      <c r="M938" s="264">
        <v>0.15</v>
      </c>
      <c r="N938" s="263" t="s">
        <v>317</v>
      </c>
      <c r="O938" s="265">
        <v>1.1000000000000001</v>
      </c>
      <c r="P938" s="266" t="s">
        <v>318</v>
      </c>
      <c r="Q938" s="254" t="s">
        <v>2126</v>
      </c>
      <c r="R938" s="254" t="s">
        <v>2239</v>
      </c>
      <c r="S938" s="254" t="s">
        <v>324</v>
      </c>
      <c r="T938" s="254" t="s">
        <v>4186</v>
      </c>
      <c r="U938" s="254" t="s">
        <v>2129</v>
      </c>
      <c r="V938" s="254" t="s">
        <v>2127</v>
      </c>
      <c r="W938" s="254" t="s">
        <v>2238</v>
      </c>
      <c r="AD938" s="164">
        <v>8</v>
      </c>
      <c r="AE938" s="163">
        <v>935</v>
      </c>
    </row>
    <row r="939" spans="1:31" ht="12" customHeight="1">
      <c r="A939" s="254" t="s">
        <v>2244</v>
      </c>
      <c r="B939" s="254" t="s">
        <v>2236</v>
      </c>
      <c r="C939" s="255" t="s">
        <v>2245</v>
      </c>
      <c r="D939" s="255" t="s">
        <v>361</v>
      </c>
      <c r="E939" s="256" t="s">
        <v>396</v>
      </c>
      <c r="F939" s="257">
        <v>366.9</v>
      </c>
      <c r="G939" s="258" t="s">
        <v>315</v>
      </c>
      <c r="H939" s="259"/>
      <c r="I939" s="260">
        <f t="shared" si="31"/>
        <v>352.2</v>
      </c>
      <c r="J939" s="261" t="s">
        <v>315</v>
      </c>
      <c r="K939" s="262">
        <v>1</v>
      </c>
      <c r="L939" s="263" t="s">
        <v>316</v>
      </c>
      <c r="M939" s="264">
        <v>0.15</v>
      </c>
      <c r="N939" s="263" t="s">
        <v>317</v>
      </c>
      <c r="O939" s="265">
        <v>1.1000000000000001</v>
      </c>
      <c r="P939" s="266" t="s">
        <v>318</v>
      </c>
      <c r="Q939" s="254" t="s">
        <v>2126</v>
      </c>
      <c r="R939" s="254" t="s">
        <v>2239</v>
      </c>
      <c r="S939" s="254" t="s">
        <v>324</v>
      </c>
      <c r="T939" s="254"/>
      <c r="U939" s="254" t="s">
        <v>2129</v>
      </c>
      <c r="V939" s="254" t="s">
        <v>2127</v>
      </c>
      <c r="W939" s="254" t="s">
        <v>2238</v>
      </c>
      <c r="AD939" s="164">
        <v>9</v>
      </c>
      <c r="AE939" s="163">
        <v>936</v>
      </c>
    </row>
    <row r="940" spans="1:31" ht="12" customHeight="1">
      <c r="A940" s="254" t="s">
        <v>3259</v>
      </c>
      <c r="B940" s="254" t="s">
        <v>2236</v>
      </c>
      <c r="C940" s="255" t="s">
        <v>3260</v>
      </c>
      <c r="D940" s="255" t="s">
        <v>2232</v>
      </c>
      <c r="E940" s="256" t="s">
        <v>368</v>
      </c>
      <c r="F940" s="257">
        <v>381.5</v>
      </c>
      <c r="G940" s="258" t="s">
        <v>315</v>
      </c>
      <c r="H940" s="259"/>
      <c r="I940" s="260">
        <f t="shared" si="31"/>
        <v>366.2</v>
      </c>
      <c r="J940" s="261" t="s">
        <v>315</v>
      </c>
      <c r="K940" s="262">
        <v>1</v>
      </c>
      <c r="L940" s="263" t="s">
        <v>316</v>
      </c>
      <c r="M940" s="264">
        <v>0</v>
      </c>
      <c r="N940" s="263" t="s">
        <v>317</v>
      </c>
      <c r="O940" s="265">
        <v>0</v>
      </c>
      <c r="P940" s="266" t="s">
        <v>318</v>
      </c>
      <c r="Q940" s="254" t="s">
        <v>2605</v>
      </c>
      <c r="R940" s="254" t="s">
        <v>2239</v>
      </c>
      <c r="S940" s="254" t="s">
        <v>324</v>
      </c>
      <c r="T940" s="254"/>
      <c r="U940" s="254" t="s">
        <v>2129</v>
      </c>
      <c r="V940" s="254" t="s">
        <v>2606</v>
      </c>
      <c r="W940" s="254" t="s">
        <v>2248</v>
      </c>
      <c r="AD940" s="164">
        <v>15</v>
      </c>
      <c r="AE940" s="163">
        <v>937</v>
      </c>
    </row>
    <row r="941" spans="1:31" ht="12" customHeight="1">
      <c r="A941" s="254" t="s">
        <v>2240</v>
      </c>
      <c r="B941" s="254" t="s">
        <v>2236</v>
      </c>
      <c r="C941" s="255" t="s">
        <v>2241</v>
      </c>
      <c r="D941" s="255" t="s">
        <v>2232</v>
      </c>
      <c r="E941" s="256" t="s">
        <v>368</v>
      </c>
      <c r="F941" s="257">
        <v>386.4</v>
      </c>
      <c r="G941" s="258" t="s">
        <v>315</v>
      </c>
      <c r="H941" s="259"/>
      <c r="I941" s="260">
        <f t="shared" si="31"/>
        <v>370.9</v>
      </c>
      <c r="J941" s="261" t="s">
        <v>315</v>
      </c>
      <c r="K941" s="262">
        <v>1</v>
      </c>
      <c r="L941" s="263" t="s">
        <v>316</v>
      </c>
      <c r="M941" s="264">
        <v>0.15</v>
      </c>
      <c r="N941" s="263" t="s">
        <v>317</v>
      </c>
      <c r="O941" s="265">
        <v>1.1000000000000001</v>
      </c>
      <c r="P941" s="266" t="s">
        <v>318</v>
      </c>
      <c r="Q941" s="254" t="s">
        <v>2126</v>
      </c>
      <c r="R941" s="254" t="s">
        <v>2239</v>
      </c>
      <c r="S941" s="254" t="s">
        <v>324</v>
      </c>
      <c r="T941" s="254"/>
      <c r="U941" s="254" t="s">
        <v>2129</v>
      </c>
      <c r="V941" s="254" t="s">
        <v>2127</v>
      </c>
      <c r="W941" s="254" t="s">
        <v>2238</v>
      </c>
      <c r="AD941" s="164">
        <v>16</v>
      </c>
      <c r="AE941" s="163">
        <v>938</v>
      </c>
    </row>
    <row r="942" spans="1:31" ht="12" customHeight="1">
      <c r="A942" s="254" t="s">
        <v>3257</v>
      </c>
      <c r="B942" s="254" t="s">
        <v>2236</v>
      </c>
      <c r="C942" s="255" t="s">
        <v>3258</v>
      </c>
      <c r="D942" s="255" t="s">
        <v>2232</v>
      </c>
      <c r="E942" s="256" t="s">
        <v>368</v>
      </c>
      <c r="F942" s="257">
        <v>391.2</v>
      </c>
      <c r="G942" s="258" t="s">
        <v>315</v>
      </c>
      <c r="H942" s="259"/>
      <c r="I942" s="260">
        <f t="shared" si="31"/>
        <v>375.6</v>
      </c>
      <c r="J942" s="261" t="s">
        <v>315</v>
      </c>
      <c r="K942" s="262">
        <v>1</v>
      </c>
      <c r="L942" s="263" t="s">
        <v>316</v>
      </c>
      <c r="M942" s="264">
        <v>0</v>
      </c>
      <c r="N942" s="263" t="s">
        <v>317</v>
      </c>
      <c r="O942" s="265">
        <v>0</v>
      </c>
      <c r="P942" s="266" t="s">
        <v>318</v>
      </c>
      <c r="Q942" s="254" t="s">
        <v>470</v>
      </c>
      <c r="R942" s="254" t="s">
        <v>2239</v>
      </c>
      <c r="S942" s="254" t="s">
        <v>324</v>
      </c>
      <c r="T942" s="254"/>
      <c r="U942" s="254" t="s">
        <v>2129</v>
      </c>
      <c r="V942" s="254" t="s">
        <v>2576</v>
      </c>
      <c r="W942" s="254" t="s">
        <v>2248</v>
      </c>
      <c r="AD942" s="164">
        <v>17</v>
      </c>
      <c r="AE942" s="163">
        <v>939</v>
      </c>
    </row>
    <row r="943" spans="1:31" ht="12" customHeight="1">
      <c r="A943" s="254" t="s">
        <v>2246</v>
      </c>
      <c r="B943" s="254" t="s">
        <v>2236</v>
      </c>
      <c r="C943" s="255" t="s">
        <v>2247</v>
      </c>
      <c r="D943" s="255" t="s">
        <v>361</v>
      </c>
      <c r="E943" s="256" t="s">
        <v>368</v>
      </c>
      <c r="F943" s="257">
        <v>391.1</v>
      </c>
      <c r="G943" s="258" t="s">
        <v>315</v>
      </c>
      <c r="H943" s="259"/>
      <c r="I943" s="260">
        <f t="shared" si="31"/>
        <v>375.5</v>
      </c>
      <c r="J943" s="261" t="s">
        <v>315</v>
      </c>
      <c r="K943" s="262">
        <v>1</v>
      </c>
      <c r="L943" s="263" t="s">
        <v>316</v>
      </c>
      <c r="M943" s="264">
        <v>0.15</v>
      </c>
      <c r="N943" s="263" t="s">
        <v>317</v>
      </c>
      <c r="O943" s="265">
        <v>1.1000000000000001</v>
      </c>
      <c r="P943" s="266" t="s">
        <v>318</v>
      </c>
      <c r="Q943" s="254" t="s">
        <v>2126</v>
      </c>
      <c r="R943" s="254" t="s">
        <v>2239</v>
      </c>
      <c r="S943" s="254" t="s">
        <v>324</v>
      </c>
      <c r="T943" s="254"/>
      <c r="U943" s="254" t="s">
        <v>2129</v>
      </c>
      <c r="V943" s="254" t="s">
        <v>2127</v>
      </c>
      <c r="W943" s="254" t="s">
        <v>2248</v>
      </c>
      <c r="AD943" s="164">
        <v>20</v>
      </c>
      <c r="AE943" s="163">
        <v>940</v>
      </c>
    </row>
    <row r="944" spans="1:31" ht="12" customHeight="1">
      <c r="A944" s="254" t="s">
        <v>2249</v>
      </c>
      <c r="B944" s="254" t="s">
        <v>2250</v>
      </c>
      <c r="C944" s="255" t="s">
        <v>2251</v>
      </c>
      <c r="D944" s="255" t="s">
        <v>361</v>
      </c>
      <c r="E944" s="256" t="s">
        <v>371</v>
      </c>
      <c r="F944" s="257">
        <v>305.89999999999998</v>
      </c>
      <c r="G944" s="258" t="s">
        <v>315</v>
      </c>
      <c r="H944" s="259"/>
      <c r="I944" s="260">
        <f t="shared" si="31"/>
        <v>293.7</v>
      </c>
      <c r="J944" s="261" t="s">
        <v>315</v>
      </c>
      <c r="K944" s="262">
        <v>1</v>
      </c>
      <c r="L944" s="263" t="s">
        <v>316</v>
      </c>
      <c r="M944" s="264">
        <v>0.14000000000000001</v>
      </c>
      <c r="N944" s="263" t="s">
        <v>317</v>
      </c>
      <c r="O944" s="265">
        <v>1</v>
      </c>
      <c r="P944" s="266" t="s">
        <v>318</v>
      </c>
      <c r="Q944" s="254" t="s">
        <v>2126</v>
      </c>
      <c r="R944" s="254" t="s">
        <v>2253</v>
      </c>
      <c r="S944" s="254" t="s">
        <v>324</v>
      </c>
      <c r="T944" s="254"/>
      <c r="U944" s="254" t="s">
        <v>2129</v>
      </c>
      <c r="V944" s="254" t="s">
        <v>2127</v>
      </c>
      <c r="W944" s="254" t="s">
        <v>2252</v>
      </c>
      <c r="AD944" s="164">
        <v>5</v>
      </c>
      <c r="AE944" s="163">
        <v>941</v>
      </c>
    </row>
    <row r="945" spans="1:31" ht="12" customHeight="1">
      <c r="A945" s="254" t="s">
        <v>2254</v>
      </c>
      <c r="B945" s="254" t="s">
        <v>2250</v>
      </c>
      <c r="C945" s="255" t="s">
        <v>2255</v>
      </c>
      <c r="D945" s="255" t="s">
        <v>361</v>
      </c>
      <c r="E945" s="256" t="s">
        <v>368</v>
      </c>
      <c r="F945" s="257">
        <v>305.89999999999998</v>
      </c>
      <c r="G945" s="258" t="s">
        <v>315</v>
      </c>
      <c r="H945" s="259"/>
      <c r="I945" s="260">
        <f t="shared" si="31"/>
        <v>293.7</v>
      </c>
      <c r="J945" s="261" t="s">
        <v>315</v>
      </c>
      <c r="K945" s="262">
        <v>1</v>
      </c>
      <c r="L945" s="263" t="s">
        <v>316</v>
      </c>
      <c r="M945" s="264">
        <v>0.14000000000000001</v>
      </c>
      <c r="N945" s="263" t="s">
        <v>317</v>
      </c>
      <c r="O945" s="265">
        <v>1</v>
      </c>
      <c r="P945" s="266" t="s">
        <v>318</v>
      </c>
      <c r="Q945" s="254" t="s">
        <v>2126</v>
      </c>
      <c r="R945" s="254" t="s">
        <v>2253</v>
      </c>
      <c r="S945" s="254" t="s">
        <v>324</v>
      </c>
      <c r="T945" s="254"/>
      <c r="U945" s="254" t="s">
        <v>2129</v>
      </c>
      <c r="V945" s="254" t="s">
        <v>2127</v>
      </c>
      <c r="W945" s="254" t="s">
        <v>2252</v>
      </c>
      <c r="AD945" s="164">
        <v>10</v>
      </c>
      <c r="AE945" s="163">
        <v>942</v>
      </c>
    </row>
    <row r="946" spans="1:31" ht="12" customHeight="1">
      <c r="A946" s="254" t="s">
        <v>2256</v>
      </c>
      <c r="B946" s="254" t="s">
        <v>2257</v>
      </c>
      <c r="C946" s="255" t="s">
        <v>2258</v>
      </c>
      <c r="D946" s="255" t="s">
        <v>626</v>
      </c>
      <c r="E946" s="256" t="s">
        <v>354</v>
      </c>
      <c r="F946" s="257">
        <v>301.39999999999998</v>
      </c>
      <c r="G946" s="258" t="s">
        <v>315</v>
      </c>
      <c r="H946" s="259">
        <v>201.9</v>
      </c>
      <c r="I946" s="260">
        <f t="shared" si="31"/>
        <v>289.3</v>
      </c>
      <c r="J946" s="261" t="s">
        <v>315</v>
      </c>
      <c r="K946" s="262">
        <v>1</v>
      </c>
      <c r="L946" s="263" t="s">
        <v>316</v>
      </c>
      <c r="M946" s="264">
        <v>0.2</v>
      </c>
      <c r="N946" s="263" t="s">
        <v>317</v>
      </c>
      <c r="O946" s="265">
        <v>1.3</v>
      </c>
      <c r="P946" s="266" t="s">
        <v>318</v>
      </c>
      <c r="Q946" s="254" t="s">
        <v>2126</v>
      </c>
      <c r="R946" s="254" t="s">
        <v>2260</v>
      </c>
      <c r="S946" s="254" t="s">
        <v>324</v>
      </c>
      <c r="T946" s="254" t="s">
        <v>4186</v>
      </c>
      <c r="U946" s="254" t="s">
        <v>2129</v>
      </c>
      <c r="V946" s="254" t="s">
        <v>2167</v>
      </c>
      <c r="W946" s="254" t="s">
        <v>2259</v>
      </c>
      <c r="AD946" s="164">
        <v>5</v>
      </c>
      <c r="AE946" s="163">
        <v>943</v>
      </c>
    </row>
    <row r="947" spans="1:31" ht="12" customHeight="1">
      <c r="A947" s="254" t="s">
        <v>2261</v>
      </c>
      <c r="B947" s="254" t="s">
        <v>2257</v>
      </c>
      <c r="C947" s="255" t="s">
        <v>2262</v>
      </c>
      <c r="D947" s="255" t="s">
        <v>626</v>
      </c>
      <c r="E947" s="256" t="s">
        <v>368</v>
      </c>
      <c r="F947" s="257">
        <v>323.8</v>
      </c>
      <c r="G947" s="258" t="s">
        <v>315</v>
      </c>
      <c r="H947" s="259"/>
      <c r="I947" s="260">
        <f t="shared" si="31"/>
        <v>310.8</v>
      </c>
      <c r="J947" s="261" t="s">
        <v>315</v>
      </c>
      <c r="K947" s="262">
        <v>1</v>
      </c>
      <c r="L947" s="263" t="s">
        <v>316</v>
      </c>
      <c r="M947" s="264">
        <v>0.2</v>
      </c>
      <c r="N947" s="263" t="s">
        <v>317</v>
      </c>
      <c r="O947" s="265">
        <v>1.3</v>
      </c>
      <c r="P947" s="266" t="s">
        <v>318</v>
      </c>
      <c r="Q947" s="254" t="s">
        <v>2126</v>
      </c>
      <c r="R947" s="254" t="s">
        <v>2260</v>
      </c>
      <c r="S947" s="254" t="s">
        <v>324</v>
      </c>
      <c r="T947" s="254"/>
      <c r="U947" s="254" t="s">
        <v>2129</v>
      </c>
      <c r="V947" s="254" t="s">
        <v>2167</v>
      </c>
      <c r="W947" s="254" t="s">
        <v>2259</v>
      </c>
      <c r="AD947" s="164">
        <v>10</v>
      </c>
      <c r="AE947" s="163">
        <v>944</v>
      </c>
    </row>
    <row r="948" spans="1:31" ht="12" customHeight="1">
      <c r="A948" s="254" t="s">
        <v>2267</v>
      </c>
      <c r="B948" s="254" t="s">
        <v>2264</v>
      </c>
      <c r="C948" s="255" t="s">
        <v>2268</v>
      </c>
      <c r="D948" s="255" t="s">
        <v>2232</v>
      </c>
      <c r="E948" s="256" t="s">
        <v>314</v>
      </c>
      <c r="F948" s="257">
        <v>362.5</v>
      </c>
      <c r="G948" s="258" t="s">
        <v>315</v>
      </c>
      <c r="H948" s="259">
        <v>167.7</v>
      </c>
      <c r="I948" s="267">
        <v>167.7</v>
      </c>
      <c r="J948" s="261" t="s">
        <v>315</v>
      </c>
      <c r="K948" s="262">
        <v>1</v>
      </c>
      <c r="L948" s="263" t="s">
        <v>316</v>
      </c>
      <c r="M948" s="264">
        <v>0.15</v>
      </c>
      <c r="N948" s="263" t="s">
        <v>317</v>
      </c>
      <c r="O948" s="265">
        <v>1.1000000000000001</v>
      </c>
      <c r="P948" s="266" t="s">
        <v>318</v>
      </c>
      <c r="Q948" s="254" t="s">
        <v>2126</v>
      </c>
      <c r="R948" s="254" t="s">
        <v>2260</v>
      </c>
      <c r="S948" s="254" t="s">
        <v>324</v>
      </c>
      <c r="T948" s="254" t="s">
        <v>325</v>
      </c>
      <c r="U948" s="254" t="s">
        <v>2129</v>
      </c>
      <c r="V948" s="254" t="s">
        <v>2167</v>
      </c>
      <c r="W948" s="254" t="s">
        <v>2266</v>
      </c>
      <c r="AD948" s="164">
        <v>5</v>
      </c>
      <c r="AE948" s="163">
        <v>945</v>
      </c>
    </row>
    <row r="949" spans="1:31" ht="12" customHeight="1">
      <c r="A949" s="254" t="s">
        <v>2263</v>
      </c>
      <c r="B949" s="254" t="s">
        <v>2264</v>
      </c>
      <c r="C949" s="255" t="s">
        <v>2265</v>
      </c>
      <c r="D949" s="255" t="s">
        <v>2232</v>
      </c>
      <c r="E949" s="256" t="s">
        <v>354</v>
      </c>
      <c r="F949" s="257">
        <v>362.5</v>
      </c>
      <c r="G949" s="258" t="s">
        <v>315</v>
      </c>
      <c r="H949" s="259">
        <v>242.9</v>
      </c>
      <c r="I949" s="260">
        <f t="shared" ref="I949:I980" si="32">ROUND(IF(F949&gt;0,+F949*(100-I$2)/100,""),1)</f>
        <v>348</v>
      </c>
      <c r="J949" s="261" t="s">
        <v>315</v>
      </c>
      <c r="K949" s="262">
        <v>1</v>
      </c>
      <c r="L949" s="263" t="s">
        <v>316</v>
      </c>
      <c r="M949" s="264">
        <v>0.15</v>
      </c>
      <c r="N949" s="263" t="s">
        <v>317</v>
      </c>
      <c r="O949" s="265">
        <v>1.1000000000000001</v>
      </c>
      <c r="P949" s="266" t="s">
        <v>318</v>
      </c>
      <c r="Q949" s="254" t="s">
        <v>2126</v>
      </c>
      <c r="R949" s="254" t="s">
        <v>2260</v>
      </c>
      <c r="S949" s="254" t="s">
        <v>324</v>
      </c>
      <c r="T949" s="254" t="s">
        <v>4186</v>
      </c>
      <c r="U949" s="254" t="s">
        <v>2129</v>
      </c>
      <c r="V949" s="254" t="s">
        <v>2167</v>
      </c>
      <c r="W949" s="254" t="s">
        <v>2266</v>
      </c>
      <c r="AD949" s="164">
        <v>6</v>
      </c>
      <c r="AE949" s="163">
        <v>946</v>
      </c>
    </row>
    <row r="950" spans="1:31" ht="12" customHeight="1">
      <c r="A950" s="254" t="s">
        <v>3479</v>
      </c>
      <c r="B950" s="254" t="s">
        <v>2269</v>
      </c>
      <c r="C950" s="255" t="s">
        <v>3480</v>
      </c>
      <c r="D950" s="255" t="s">
        <v>3481</v>
      </c>
      <c r="E950" s="256" t="s">
        <v>354</v>
      </c>
      <c r="F950" s="257">
        <v>330.8</v>
      </c>
      <c r="G950" s="258" t="s">
        <v>315</v>
      </c>
      <c r="H950" s="259">
        <v>221.6</v>
      </c>
      <c r="I950" s="260">
        <f t="shared" si="32"/>
        <v>317.60000000000002</v>
      </c>
      <c r="J950" s="261" t="s">
        <v>315</v>
      </c>
      <c r="K950" s="262">
        <v>1</v>
      </c>
      <c r="L950" s="263" t="s">
        <v>316</v>
      </c>
      <c r="M950" s="264">
        <v>0</v>
      </c>
      <c r="N950" s="263" t="s">
        <v>317</v>
      </c>
      <c r="O950" s="265">
        <v>0</v>
      </c>
      <c r="P950" s="266" t="s">
        <v>318</v>
      </c>
      <c r="Q950" s="254" t="s">
        <v>2126</v>
      </c>
      <c r="R950" s="254" t="s">
        <v>2270</v>
      </c>
      <c r="S950" s="254" t="s">
        <v>324</v>
      </c>
      <c r="T950" s="254" t="s">
        <v>4186</v>
      </c>
      <c r="U950" s="254" t="s">
        <v>2129</v>
      </c>
      <c r="V950" s="254" t="s">
        <v>2127</v>
      </c>
      <c r="W950" s="254" t="s">
        <v>376</v>
      </c>
      <c r="AD950" s="164">
        <v>5</v>
      </c>
      <c r="AE950" s="163">
        <v>947</v>
      </c>
    </row>
    <row r="951" spans="1:31" ht="12" customHeight="1">
      <c r="A951" s="254" t="s">
        <v>2271</v>
      </c>
      <c r="B951" s="254" t="s">
        <v>2272</v>
      </c>
      <c r="C951" s="255" t="s">
        <v>2273</v>
      </c>
      <c r="D951" s="255" t="s">
        <v>1052</v>
      </c>
      <c r="E951" s="256" t="s">
        <v>371</v>
      </c>
      <c r="F951" s="257">
        <v>483.7</v>
      </c>
      <c r="G951" s="258" t="s">
        <v>315</v>
      </c>
      <c r="H951" s="259"/>
      <c r="I951" s="260">
        <f t="shared" si="32"/>
        <v>464.4</v>
      </c>
      <c r="J951" s="261" t="s">
        <v>315</v>
      </c>
      <c r="K951" s="262">
        <v>1</v>
      </c>
      <c r="L951" s="263" t="s">
        <v>316</v>
      </c>
      <c r="M951" s="264">
        <v>0.3</v>
      </c>
      <c r="N951" s="263" t="s">
        <v>317</v>
      </c>
      <c r="O951" s="265">
        <v>1.8</v>
      </c>
      <c r="P951" s="266" t="s">
        <v>318</v>
      </c>
      <c r="Q951" s="254" t="s">
        <v>2126</v>
      </c>
      <c r="R951" s="254" t="s">
        <v>2275</v>
      </c>
      <c r="S951" s="254" t="s">
        <v>324</v>
      </c>
      <c r="T951" s="254"/>
      <c r="U951" s="254" t="s">
        <v>2129</v>
      </c>
      <c r="V951" s="254" t="s">
        <v>2127</v>
      </c>
      <c r="W951" s="254" t="s">
        <v>2274</v>
      </c>
      <c r="AD951" s="164">
        <v>5</v>
      </c>
      <c r="AE951" s="163">
        <v>948</v>
      </c>
    </row>
    <row r="952" spans="1:31" ht="12" customHeight="1">
      <c r="A952" s="254" t="s">
        <v>3253</v>
      </c>
      <c r="B952" s="254" t="s">
        <v>2272</v>
      </c>
      <c r="C952" s="255" t="s">
        <v>3254</v>
      </c>
      <c r="D952" s="255" t="s">
        <v>1052</v>
      </c>
      <c r="E952" s="256" t="s">
        <v>368</v>
      </c>
      <c r="F952" s="257">
        <v>483.7</v>
      </c>
      <c r="G952" s="258" t="s">
        <v>315</v>
      </c>
      <c r="H952" s="259"/>
      <c r="I952" s="260">
        <f t="shared" si="32"/>
        <v>464.4</v>
      </c>
      <c r="J952" s="261" t="s">
        <v>315</v>
      </c>
      <c r="K952" s="262">
        <v>1</v>
      </c>
      <c r="L952" s="263" t="s">
        <v>316</v>
      </c>
      <c r="M952" s="264">
        <v>0.3</v>
      </c>
      <c r="N952" s="263" t="s">
        <v>317</v>
      </c>
      <c r="O952" s="265">
        <v>1.8</v>
      </c>
      <c r="P952" s="266" t="s">
        <v>318</v>
      </c>
      <c r="Q952" s="254" t="s">
        <v>2126</v>
      </c>
      <c r="R952" s="254" t="s">
        <v>2275</v>
      </c>
      <c r="S952" s="254" t="s">
        <v>324</v>
      </c>
      <c r="T952" s="254"/>
      <c r="U952" s="254" t="s">
        <v>2129</v>
      </c>
      <c r="V952" s="254" t="s">
        <v>2127</v>
      </c>
      <c r="W952" s="254" t="s">
        <v>2274</v>
      </c>
      <c r="AD952" s="164">
        <v>10</v>
      </c>
      <c r="AE952" s="163">
        <v>949</v>
      </c>
    </row>
    <row r="953" spans="1:31" ht="12" customHeight="1">
      <c r="A953" s="254" t="s">
        <v>2276</v>
      </c>
      <c r="B953" s="254" t="s">
        <v>2272</v>
      </c>
      <c r="C953" s="255" t="s">
        <v>2277</v>
      </c>
      <c r="D953" s="255" t="s">
        <v>1052</v>
      </c>
      <c r="E953" s="256" t="s">
        <v>371</v>
      </c>
      <c r="F953" s="257">
        <v>516.20000000000005</v>
      </c>
      <c r="G953" s="258" t="s">
        <v>315</v>
      </c>
      <c r="H953" s="259"/>
      <c r="I953" s="260">
        <f t="shared" si="32"/>
        <v>495.6</v>
      </c>
      <c r="J953" s="261" t="s">
        <v>315</v>
      </c>
      <c r="K953" s="262">
        <v>1</v>
      </c>
      <c r="L953" s="263" t="s">
        <v>316</v>
      </c>
      <c r="M953" s="264">
        <v>0.3</v>
      </c>
      <c r="N953" s="263" t="s">
        <v>317</v>
      </c>
      <c r="O953" s="265">
        <v>1.8</v>
      </c>
      <c r="P953" s="266" t="s">
        <v>318</v>
      </c>
      <c r="Q953" s="254" t="s">
        <v>2126</v>
      </c>
      <c r="R953" s="254" t="s">
        <v>2275</v>
      </c>
      <c r="S953" s="254" t="s">
        <v>324</v>
      </c>
      <c r="T953" s="254"/>
      <c r="U953" s="254" t="s">
        <v>2129</v>
      </c>
      <c r="V953" s="254" t="s">
        <v>2127</v>
      </c>
      <c r="W953" s="254" t="s">
        <v>2274</v>
      </c>
      <c r="AD953" s="164">
        <v>15</v>
      </c>
      <c r="AE953" s="163">
        <v>950</v>
      </c>
    </row>
    <row r="954" spans="1:31" ht="12" customHeight="1">
      <c r="A954" s="254" t="s">
        <v>2278</v>
      </c>
      <c r="B954" s="254" t="s">
        <v>2272</v>
      </c>
      <c r="C954" s="255" t="s">
        <v>2279</v>
      </c>
      <c r="D954" s="255" t="s">
        <v>1052</v>
      </c>
      <c r="E954" s="256" t="s">
        <v>368</v>
      </c>
      <c r="F954" s="257">
        <v>500</v>
      </c>
      <c r="G954" s="258" t="s">
        <v>315</v>
      </c>
      <c r="H954" s="259"/>
      <c r="I954" s="260">
        <f t="shared" si="32"/>
        <v>480</v>
      </c>
      <c r="J954" s="261" t="s">
        <v>315</v>
      </c>
      <c r="K954" s="262">
        <v>1</v>
      </c>
      <c r="L954" s="263" t="s">
        <v>316</v>
      </c>
      <c r="M954" s="264">
        <v>0.3</v>
      </c>
      <c r="N954" s="263" t="s">
        <v>317</v>
      </c>
      <c r="O954" s="265">
        <v>1.8</v>
      </c>
      <c r="P954" s="266" t="s">
        <v>318</v>
      </c>
      <c r="Q954" s="254" t="s">
        <v>2126</v>
      </c>
      <c r="R954" s="254" t="s">
        <v>2275</v>
      </c>
      <c r="S954" s="254" t="s">
        <v>324</v>
      </c>
      <c r="T954" s="254"/>
      <c r="U954" s="254" t="s">
        <v>2129</v>
      </c>
      <c r="V954" s="254" t="s">
        <v>2127</v>
      </c>
      <c r="W954" s="254" t="s">
        <v>2274</v>
      </c>
      <c r="AD954" s="164">
        <v>20</v>
      </c>
      <c r="AE954" s="163">
        <v>951</v>
      </c>
    </row>
    <row r="955" spans="1:31" ht="12" customHeight="1">
      <c r="A955" s="254" t="s">
        <v>2284</v>
      </c>
      <c r="B955" s="254" t="s">
        <v>2281</v>
      </c>
      <c r="C955" s="255" t="s">
        <v>2285</v>
      </c>
      <c r="D955" s="255" t="s">
        <v>1052</v>
      </c>
      <c r="E955" s="256" t="s">
        <v>371</v>
      </c>
      <c r="F955" s="257">
        <v>396.9</v>
      </c>
      <c r="G955" s="258" t="s">
        <v>315</v>
      </c>
      <c r="H955" s="259"/>
      <c r="I955" s="260">
        <f t="shared" si="32"/>
        <v>381</v>
      </c>
      <c r="J955" s="261" t="s">
        <v>315</v>
      </c>
      <c r="K955" s="262">
        <v>1</v>
      </c>
      <c r="L955" s="263" t="s">
        <v>316</v>
      </c>
      <c r="M955" s="264">
        <v>0.28000000000000003</v>
      </c>
      <c r="N955" s="263" t="s">
        <v>317</v>
      </c>
      <c r="O955" s="265">
        <v>1.7</v>
      </c>
      <c r="P955" s="266" t="s">
        <v>318</v>
      </c>
      <c r="Q955" s="254" t="s">
        <v>2126</v>
      </c>
      <c r="R955" s="254" t="s">
        <v>2270</v>
      </c>
      <c r="S955" s="254" t="s">
        <v>324</v>
      </c>
      <c r="T955" s="254"/>
      <c r="U955" s="254" t="s">
        <v>2129</v>
      </c>
      <c r="V955" s="254" t="s">
        <v>2167</v>
      </c>
      <c r="W955" s="269" t="s">
        <v>2283</v>
      </c>
      <c r="AD955" s="164">
        <v>5</v>
      </c>
      <c r="AE955" s="163">
        <v>952</v>
      </c>
    </row>
    <row r="956" spans="1:31" ht="12" customHeight="1">
      <c r="A956" s="254" t="s">
        <v>3138</v>
      </c>
      <c r="B956" s="254" t="s">
        <v>2281</v>
      </c>
      <c r="C956" s="255" t="s">
        <v>3139</v>
      </c>
      <c r="D956" s="255" t="s">
        <v>1052</v>
      </c>
      <c r="E956" s="256" t="s">
        <v>368</v>
      </c>
      <c r="F956" s="257">
        <v>396.9</v>
      </c>
      <c r="G956" s="258" t="s">
        <v>315</v>
      </c>
      <c r="H956" s="259"/>
      <c r="I956" s="260">
        <f t="shared" si="32"/>
        <v>381</v>
      </c>
      <c r="J956" s="261" t="s">
        <v>315</v>
      </c>
      <c r="K956" s="262">
        <v>1</v>
      </c>
      <c r="L956" s="263" t="s">
        <v>316</v>
      </c>
      <c r="M956" s="264">
        <v>0.28000000000000003</v>
      </c>
      <c r="N956" s="263" t="s">
        <v>317</v>
      </c>
      <c r="O956" s="265">
        <v>1.7</v>
      </c>
      <c r="P956" s="266" t="s">
        <v>318</v>
      </c>
      <c r="Q956" s="254" t="s">
        <v>2126</v>
      </c>
      <c r="R956" s="254" t="s">
        <v>2270</v>
      </c>
      <c r="S956" s="254" t="s">
        <v>324</v>
      </c>
      <c r="T956" s="254"/>
      <c r="U956" s="254" t="s">
        <v>2129</v>
      </c>
      <c r="V956" s="254" t="s">
        <v>2167</v>
      </c>
      <c r="W956" s="269" t="s">
        <v>2283</v>
      </c>
      <c r="AD956" s="164">
        <v>10</v>
      </c>
      <c r="AE956" s="163">
        <v>953</v>
      </c>
    </row>
    <row r="957" spans="1:31" ht="12" customHeight="1">
      <c r="A957" s="254" t="s">
        <v>2280</v>
      </c>
      <c r="B957" s="254" t="s">
        <v>2281</v>
      </c>
      <c r="C957" s="255" t="s">
        <v>2282</v>
      </c>
      <c r="D957" s="255" t="s">
        <v>1052</v>
      </c>
      <c r="E957" s="256" t="s">
        <v>371</v>
      </c>
      <c r="F957" s="257">
        <v>385</v>
      </c>
      <c r="G957" s="258" t="s">
        <v>315</v>
      </c>
      <c r="H957" s="259"/>
      <c r="I957" s="260">
        <f t="shared" si="32"/>
        <v>369.6</v>
      </c>
      <c r="J957" s="261" t="s">
        <v>315</v>
      </c>
      <c r="K957" s="262">
        <v>1</v>
      </c>
      <c r="L957" s="263" t="s">
        <v>316</v>
      </c>
      <c r="M957" s="264">
        <v>0.28000000000000003</v>
      </c>
      <c r="N957" s="263" t="s">
        <v>317</v>
      </c>
      <c r="O957" s="265">
        <v>1.7</v>
      </c>
      <c r="P957" s="266" t="s">
        <v>318</v>
      </c>
      <c r="Q957" s="254" t="s">
        <v>2126</v>
      </c>
      <c r="R957" s="254" t="s">
        <v>2270</v>
      </c>
      <c r="S957" s="254" t="s">
        <v>324</v>
      </c>
      <c r="T957" s="254"/>
      <c r="U957" s="254" t="s">
        <v>2129</v>
      </c>
      <c r="V957" s="254" t="s">
        <v>2167</v>
      </c>
      <c r="W957" s="269" t="s">
        <v>2283</v>
      </c>
      <c r="AD957" s="164">
        <v>15</v>
      </c>
      <c r="AE957" s="163">
        <v>954</v>
      </c>
    </row>
    <row r="958" spans="1:31" ht="12" customHeight="1">
      <c r="A958" s="254" t="s">
        <v>2286</v>
      </c>
      <c r="B958" s="254" t="s">
        <v>2281</v>
      </c>
      <c r="C958" s="255" t="s">
        <v>2287</v>
      </c>
      <c r="D958" s="255" t="s">
        <v>1052</v>
      </c>
      <c r="E958" s="256" t="s">
        <v>368</v>
      </c>
      <c r="F958" s="257">
        <v>384.1</v>
      </c>
      <c r="G958" s="258" t="s">
        <v>315</v>
      </c>
      <c r="H958" s="259"/>
      <c r="I958" s="260">
        <f t="shared" si="32"/>
        <v>368.7</v>
      </c>
      <c r="J958" s="261" t="s">
        <v>315</v>
      </c>
      <c r="K958" s="262">
        <v>1</v>
      </c>
      <c r="L958" s="263" t="s">
        <v>316</v>
      </c>
      <c r="M958" s="264">
        <v>0.28000000000000003</v>
      </c>
      <c r="N958" s="263" t="s">
        <v>317</v>
      </c>
      <c r="O958" s="265">
        <v>1.7</v>
      </c>
      <c r="P958" s="266" t="s">
        <v>318</v>
      </c>
      <c r="Q958" s="254" t="s">
        <v>2126</v>
      </c>
      <c r="R958" s="254" t="s">
        <v>2270</v>
      </c>
      <c r="S958" s="254" t="s">
        <v>324</v>
      </c>
      <c r="T958" s="254"/>
      <c r="U958" s="254" t="s">
        <v>2129</v>
      </c>
      <c r="V958" s="254" t="s">
        <v>2167</v>
      </c>
      <c r="W958" s="269" t="s">
        <v>2283</v>
      </c>
      <c r="AD958" s="164">
        <v>20</v>
      </c>
      <c r="AE958" s="163">
        <v>955</v>
      </c>
    </row>
    <row r="959" spans="1:31" ht="12" customHeight="1">
      <c r="A959" s="254" t="s">
        <v>2288</v>
      </c>
      <c r="B959" s="254" t="s">
        <v>2289</v>
      </c>
      <c r="C959" s="255" t="s">
        <v>2290</v>
      </c>
      <c r="D959" s="255" t="s">
        <v>1052</v>
      </c>
      <c r="E959" s="256" t="s">
        <v>371</v>
      </c>
      <c r="F959" s="257">
        <v>504.9</v>
      </c>
      <c r="G959" s="258" t="s">
        <v>315</v>
      </c>
      <c r="H959" s="259"/>
      <c r="I959" s="260">
        <f t="shared" si="32"/>
        <v>484.7</v>
      </c>
      <c r="J959" s="261" t="s">
        <v>315</v>
      </c>
      <c r="K959" s="262">
        <v>1</v>
      </c>
      <c r="L959" s="263" t="s">
        <v>316</v>
      </c>
      <c r="M959" s="264">
        <v>0.3</v>
      </c>
      <c r="N959" s="263" t="s">
        <v>317</v>
      </c>
      <c r="O959" s="265">
        <v>1.8</v>
      </c>
      <c r="P959" s="266" t="s">
        <v>318</v>
      </c>
      <c r="Q959" s="254" t="s">
        <v>2126</v>
      </c>
      <c r="R959" s="254" t="s">
        <v>2270</v>
      </c>
      <c r="S959" s="254" t="s">
        <v>324</v>
      </c>
      <c r="T959" s="254"/>
      <c r="U959" s="254" t="s">
        <v>2129</v>
      </c>
      <c r="V959" s="254" t="s">
        <v>2127</v>
      </c>
      <c r="W959" s="254" t="s">
        <v>2291</v>
      </c>
      <c r="AD959" s="164">
        <v>5</v>
      </c>
      <c r="AE959" s="163">
        <v>956</v>
      </c>
    </row>
    <row r="960" spans="1:31" ht="12" customHeight="1">
      <c r="A960" s="254" t="s">
        <v>2292</v>
      </c>
      <c r="B960" s="254" t="s">
        <v>2289</v>
      </c>
      <c r="C960" s="255" t="s">
        <v>2293</v>
      </c>
      <c r="D960" s="255" t="s">
        <v>1052</v>
      </c>
      <c r="E960" s="256" t="s">
        <v>371</v>
      </c>
      <c r="F960" s="257">
        <v>519.6</v>
      </c>
      <c r="G960" s="258" t="s">
        <v>315</v>
      </c>
      <c r="H960" s="259"/>
      <c r="I960" s="260">
        <f t="shared" si="32"/>
        <v>498.8</v>
      </c>
      <c r="J960" s="261" t="s">
        <v>315</v>
      </c>
      <c r="K960" s="262">
        <v>1</v>
      </c>
      <c r="L960" s="263" t="s">
        <v>316</v>
      </c>
      <c r="M960" s="264">
        <v>0.3</v>
      </c>
      <c r="N960" s="263" t="s">
        <v>317</v>
      </c>
      <c r="O960" s="265">
        <v>1.8</v>
      </c>
      <c r="P960" s="266" t="s">
        <v>318</v>
      </c>
      <c r="Q960" s="254" t="s">
        <v>2126</v>
      </c>
      <c r="R960" s="254" t="s">
        <v>2270</v>
      </c>
      <c r="S960" s="254" t="s">
        <v>324</v>
      </c>
      <c r="T960" s="254"/>
      <c r="U960" s="254" t="s">
        <v>2129</v>
      </c>
      <c r="V960" s="254" t="s">
        <v>2127</v>
      </c>
      <c r="W960" s="254" t="s">
        <v>2291</v>
      </c>
      <c r="AD960" s="164">
        <v>10</v>
      </c>
      <c r="AE960" s="163">
        <v>957</v>
      </c>
    </row>
    <row r="961" spans="1:31" ht="12" customHeight="1">
      <c r="A961" s="254" t="s">
        <v>2294</v>
      </c>
      <c r="B961" s="254" t="s">
        <v>2289</v>
      </c>
      <c r="C961" s="255" t="s">
        <v>2295</v>
      </c>
      <c r="D961" s="255" t="s">
        <v>1052</v>
      </c>
      <c r="E961" s="256" t="s">
        <v>368</v>
      </c>
      <c r="F961" s="257">
        <v>517.4</v>
      </c>
      <c r="G961" s="258" t="s">
        <v>315</v>
      </c>
      <c r="H961" s="259"/>
      <c r="I961" s="260">
        <f t="shared" si="32"/>
        <v>496.7</v>
      </c>
      <c r="J961" s="261" t="s">
        <v>315</v>
      </c>
      <c r="K961" s="262">
        <v>1</v>
      </c>
      <c r="L961" s="263" t="s">
        <v>316</v>
      </c>
      <c r="M961" s="264">
        <v>0.3</v>
      </c>
      <c r="N961" s="263" t="s">
        <v>317</v>
      </c>
      <c r="O961" s="265">
        <v>1.8</v>
      </c>
      <c r="P961" s="266" t="s">
        <v>318</v>
      </c>
      <c r="Q961" s="254" t="s">
        <v>2126</v>
      </c>
      <c r="R961" s="254" t="s">
        <v>2270</v>
      </c>
      <c r="S961" s="254" t="s">
        <v>324</v>
      </c>
      <c r="T961" s="254"/>
      <c r="U961" s="254" t="s">
        <v>2129</v>
      </c>
      <c r="V961" s="254" t="s">
        <v>2127</v>
      </c>
      <c r="W961" s="254" t="s">
        <v>2291</v>
      </c>
      <c r="AD961" s="164">
        <v>15</v>
      </c>
      <c r="AE961" s="163">
        <v>958</v>
      </c>
    </row>
    <row r="962" spans="1:31" ht="12" customHeight="1">
      <c r="A962" s="254" t="s">
        <v>2296</v>
      </c>
      <c r="B962" s="254" t="s">
        <v>2297</v>
      </c>
      <c r="C962" s="255" t="s">
        <v>2298</v>
      </c>
      <c r="D962" s="255" t="s">
        <v>1052</v>
      </c>
      <c r="E962" s="256" t="s">
        <v>368</v>
      </c>
      <c r="F962" s="257">
        <v>506.7</v>
      </c>
      <c r="G962" s="258" t="s">
        <v>315</v>
      </c>
      <c r="H962" s="259"/>
      <c r="I962" s="260">
        <f t="shared" si="32"/>
        <v>486.4</v>
      </c>
      <c r="J962" s="261" t="s">
        <v>315</v>
      </c>
      <c r="K962" s="262">
        <v>1</v>
      </c>
      <c r="L962" s="263" t="s">
        <v>316</v>
      </c>
      <c r="M962" s="264">
        <v>0.3</v>
      </c>
      <c r="N962" s="263" t="s">
        <v>317</v>
      </c>
      <c r="O962" s="265">
        <v>1.8</v>
      </c>
      <c r="P962" s="266" t="s">
        <v>318</v>
      </c>
      <c r="Q962" s="254" t="s">
        <v>2126</v>
      </c>
      <c r="R962" s="254" t="s">
        <v>2152</v>
      </c>
      <c r="S962" s="254" t="s">
        <v>324</v>
      </c>
      <c r="T962" s="254"/>
      <c r="U962" s="254" t="s">
        <v>2129</v>
      </c>
      <c r="V962" s="254" t="s">
        <v>2167</v>
      </c>
      <c r="W962" s="254" t="s">
        <v>2299</v>
      </c>
      <c r="AD962" s="164">
        <v>10</v>
      </c>
      <c r="AE962" s="163">
        <v>959</v>
      </c>
    </row>
    <row r="963" spans="1:31" ht="12" customHeight="1">
      <c r="A963" s="254" t="s">
        <v>2305</v>
      </c>
      <c r="B963" s="254" t="s">
        <v>2301</v>
      </c>
      <c r="C963" s="255" t="s">
        <v>2306</v>
      </c>
      <c r="D963" s="255" t="s">
        <v>1052</v>
      </c>
      <c r="E963" s="256" t="s">
        <v>371</v>
      </c>
      <c r="F963" s="257">
        <v>467</v>
      </c>
      <c r="G963" s="258" t="s">
        <v>315</v>
      </c>
      <c r="H963" s="259"/>
      <c r="I963" s="260">
        <f t="shared" si="32"/>
        <v>448.3</v>
      </c>
      <c r="J963" s="261" t="s">
        <v>315</v>
      </c>
      <c r="K963" s="262">
        <v>1</v>
      </c>
      <c r="L963" s="263" t="s">
        <v>316</v>
      </c>
      <c r="M963" s="264">
        <v>0.15</v>
      </c>
      <c r="N963" s="263" t="s">
        <v>317</v>
      </c>
      <c r="O963" s="265">
        <v>1.1000000000000001</v>
      </c>
      <c r="P963" s="266" t="s">
        <v>318</v>
      </c>
      <c r="Q963" s="254" t="s">
        <v>2126</v>
      </c>
      <c r="R963" s="254" t="s">
        <v>2304</v>
      </c>
      <c r="S963" s="254" t="s">
        <v>324</v>
      </c>
      <c r="T963" s="254"/>
      <c r="U963" s="254" t="s">
        <v>2129</v>
      </c>
      <c r="V963" s="254" t="s">
        <v>2127</v>
      </c>
      <c r="W963" s="254" t="s">
        <v>2303</v>
      </c>
      <c r="AD963" s="164">
        <v>5</v>
      </c>
      <c r="AE963" s="163">
        <v>960</v>
      </c>
    </row>
    <row r="964" spans="1:31" ht="12" customHeight="1">
      <c r="A964" s="254" t="s">
        <v>2300</v>
      </c>
      <c r="B964" s="254" t="s">
        <v>2301</v>
      </c>
      <c r="C964" s="255" t="s">
        <v>2302</v>
      </c>
      <c r="D964" s="255" t="s">
        <v>1052</v>
      </c>
      <c r="E964" s="256" t="s">
        <v>396</v>
      </c>
      <c r="F964" s="257">
        <v>439.1</v>
      </c>
      <c r="G964" s="258" t="s">
        <v>315</v>
      </c>
      <c r="H964" s="259"/>
      <c r="I964" s="260">
        <f t="shared" si="32"/>
        <v>421.5</v>
      </c>
      <c r="J964" s="261" t="s">
        <v>315</v>
      </c>
      <c r="K964" s="262">
        <v>1</v>
      </c>
      <c r="L964" s="263" t="s">
        <v>316</v>
      </c>
      <c r="M964" s="264">
        <v>0.15</v>
      </c>
      <c r="N964" s="263" t="s">
        <v>317</v>
      </c>
      <c r="O964" s="265">
        <v>1.1000000000000001</v>
      </c>
      <c r="P964" s="266" t="s">
        <v>318</v>
      </c>
      <c r="Q964" s="254" t="s">
        <v>2126</v>
      </c>
      <c r="R964" s="254" t="s">
        <v>2304</v>
      </c>
      <c r="S964" s="254" t="s">
        <v>324</v>
      </c>
      <c r="T964" s="254"/>
      <c r="U964" s="254" t="s">
        <v>2129</v>
      </c>
      <c r="V964" s="254" t="s">
        <v>2127</v>
      </c>
      <c r="W964" s="254" t="s">
        <v>2303</v>
      </c>
      <c r="AD964" s="164">
        <v>6</v>
      </c>
      <c r="AE964" s="163">
        <v>961</v>
      </c>
    </row>
    <row r="965" spans="1:31" ht="12" customHeight="1">
      <c r="A965" s="254" t="s">
        <v>3356</v>
      </c>
      <c r="B965" s="254" t="s">
        <v>2301</v>
      </c>
      <c r="C965" s="255" t="s">
        <v>3357</v>
      </c>
      <c r="D965" s="255" t="s">
        <v>1052</v>
      </c>
      <c r="E965" s="256" t="s">
        <v>354</v>
      </c>
      <c r="F965" s="257">
        <v>467</v>
      </c>
      <c r="G965" s="258" t="s">
        <v>315</v>
      </c>
      <c r="H965" s="259">
        <v>312.89999999999998</v>
      </c>
      <c r="I965" s="260">
        <f t="shared" si="32"/>
        <v>448.3</v>
      </c>
      <c r="J965" s="261" t="s">
        <v>315</v>
      </c>
      <c r="K965" s="262">
        <v>1</v>
      </c>
      <c r="L965" s="263" t="s">
        <v>316</v>
      </c>
      <c r="M965" s="264">
        <v>0.15</v>
      </c>
      <c r="N965" s="263" t="s">
        <v>317</v>
      </c>
      <c r="O965" s="265">
        <v>1.1000000000000001</v>
      </c>
      <c r="P965" s="266" t="s">
        <v>318</v>
      </c>
      <c r="Q965" s="254" t="s">
        <v>2126</v>
      </c>
      <c r="R965" s="254" t="s">
        <v>2304</v>
      </c>
      <c r="S965" s="254" t="s">
        <v>324</v>
      </c>
      <c r="T965" s="254" t="s">
        <v>4186</v>
      </c>
      <c r="U965" s="254" t="s">
        <v>2129</v>
      </c>
      <c r="V965" s="254" t="s">
        <v>2127</v>
      </c>
      <c r="W965" s="254" t="s">
        <v>2303</v>
      </c>
      <c r="AD965" s="164">
        <v>7</v>
      </c>
      <c r="AE965" s="163">
        <v>962</v>
      </c>
    </row>
    <row r="966" spans="1:31" ht="12" customHeight="1">
      <c r="A966" s="254" t="s">
        <v>3037</v>
      </c>
      <c r="B966" s="254" t="s">
        <v>2301</v>
      </c>
      <c r="C966" s="255" t="s">
        <v>3038</v>
      </c>
      <c r="D966" s="255" t="s">
        <v>2584</v>
      </c>
      <c r="E966" s="256" t="s">
        <v>371</v>
      </c>
      <c r="F966" s="257">
        <v>461.6</v>
      </c>
      <c r="G966" s="258" t="s">
        <v>315</v>
      </c>
      <c r="H966" s="259"/>
      <c r="I966" s="260">
        <f t="shared" si="32"/>
        <v>443.1</v>
      </c>
      <c r="J966" s="261" t="s">
        <v>315</v>
      </c>
      <c r="K966" s="262">
        <v>1</v>
      </c>
      <c r="L966" s="263" t="s">
        <v>316</v>
      </c>
      <c r="M966" s="264">
        <v>0</v>
      </c>
      <c r="N966" s="263" t="s">
        <v>317</v>
      </c>
      <c r="O966" s="265">
        <v>0</v>
      </c>
      <c r="P966" s="266" t="s">
        <v>318</v>
      </c>
      <c r="Q966" s="254" t="s">
        <v>2605</v>
      </c>
      <c r="R966" s="254" t="s">
        <v>2304</v>
      </c>
      <c r="S966" s="254" t="s">
        <v>324</v>
      </c>
      <c r="T966" s="254"/>
      <c r="U966" s="254" t="s">
        <v>2129</v>
      </c>
      <c r="V966" s="254" t="s">
        <v>2606</v>
      </c>
      <c r="W966" s="254" t="s">
        <v>376</v>
      </c>
      <c r="AD966" s="164">
        <v>8</v>
      </c>
      <c r="AE966" s="163">
        <v>963</v>
      </c>
    </row>
    <row r="967" spans="1:31" ht="12" customHeight="1">
      <c r="A967" s="254" t="s">
        <v>2307</v>
      </c>
      <c r="B967" s="254" t="s">
        <v>2301</v>
      </c>
      <c r="C967" s="255" t="s">
        <v>2308</v>
      </c>
      <c r="D967" s="255" t="s">
        <v>1052</v>
      </c>
      <c r="E967" s="256" t="s">
        <v>368</v>
      </c>
      <c r="F967" s="257">
        <v>467</v>
      </c>
      <c r="G967" s="258" t="s">
        <v>315</v>
      </c>
      <c r="H967" s="259"/>
      <c r="I967" s="260">
        <f t="shared" si="32"/>
        <v>448.3</v>
      </c>
      <c r="J967" s="261" t="s">
        <v>315</v>
      </c>
      <c r="K967" s="262">
        <v>1</v>
      </c>
      <c r="L967" s="263" t="s">
        <v>316</v>
      </c>
      <c r="M967" s="264">
        <v>0.15</v>
      </c>
      <c r="N967" s="263" t="s">
        <v>317</v>
      </c>
      <c r="O967" s="265">
        <v>1.1000000000000001</v>
      </c>
      <c r="P967" s="266" t="s">
        <v>318</v>
      </c>
      <c r="Q967" s="254" t="s">
        <v>2126</v>
      </c>
      <c r="R967" s="254" t="s">
        <v>2304</v>
      </c>
      <c r="S967" s="254" t="s">
        <v>324</v>
      </c>
      <c r="T967" s="254"/>
      <c r="U967" s="254" t="s">
        <v>2129</v>
      </c>
      <c r="V967" s="254" t="s">
        <v>2127</v>
      </c>
      <c r="W967" s="254" t="s">
        <v>2303</v>
      </c>
      <c r="AD967" s="164">
        <v>15</v>
      </c>
      <c r="AE967" s="163">
        <v>964</v>
      </c>
    </row>
    <row r="968" spans="1:31" ht="12" customHeight="1">
      <c r="A968" s="254" t="s">
        <v>2314</v>
      </c>
      <c r="B968" s="254" t="s">
        <v>2310</v>
      </c>
      <c r="C968" s="255" t="s">
        <v>2315</v>
      </c>
      <c r="D968" s="255" t="s">
        <v>380</v>
      </c>
      <c r="E968" s="256" t="s">
        <v>354</v>
      </c>
      <c r="F968" s="257">
        <v>430.9</v>
      </c>
      <c r="G968" s="258" t="s">
        <v>315</v>
      </c>
      <c r="H968" s="259">
        <v>288.7</v>
      </c>
      <c r="I968" s="260">
        <f t="shared" si="32"/>
        <v>413.7</v>
      </c>
      <c r="J968" s="261" t="s">
        <v>315</v>
      </c>
      <c r="K968" s="262">
        <v>1</v>
      </c>
      <c r="L968" s="263" t="s">
        <v>316</v>
      </c>
      <c r="M968" s="264">
        <v>0</v>
      </c>
      <c r="N968" s="263" t="s">
        <v>317</v>
      </c>
      <c r="O968" s="265">
        <v>0</v>
      </c>
      <c r="P968" s="266" t="s">
        <v>318</v>
      </c>
      <c r="Q968" s="254" t="s">
        <v>2126</v>
      </c>
      <c r="R968" s="254" t="s">
        <v>2313</v>
      </c>
      <c r="S968" s="254" t="s">
        <v>324</v>
      </c>
      <c r="T968" s="254" t="s">
        <v>4186</v>
      </c>
      <c r="U968" s="254" t="s">
        <v>2129</v>
      </c>
      <c r="V968" s="254" t="s">
        <v>2127</v>
      </c>
      <c r="W968" s="254" t="s">
        <v>376</v>
      </c>
      <c r="AD968" s="164">
        <v>5</v>
      </c>
      <c r="AE968" s="163">
        <v>965</v>
      </c>
    </row>
    <row r="969" spans="1:31" ht="12" customHeight="1">
      <c r="A969" s="254" t="s">
        <v>2309</v>
      </c>
      <c r="B969" s="254" t="s">
        <v>2310</v>
      </c>
      <c r="C969" s="255" t="s">
        <v>2311</v>
      </c>
      <c r="D969" s="255" t="s">
        <v>380</v>
      </c>
      <c r="E969" s="256" t="s">
        <v>354</v>
      </c>
      <c r="F969" s="257">
        <v>430.9</v>
      </c>
      <c r="G969" s="258" t="s">
        <v>315</v>
      </c>
      <c r="H969" s="259">
        <v>288.7</v>
      </c>
      <c r="I969" s="260">
        <f t="shared" si="32"/>
        <v>413.7</v>
      </c>
      <c r="J969" s="261" t="s">
        <v>315</v>
      </c>
      <c r="K969" s="262">
        <v>1</v>
      </c>
      <c r="L969" s="263" t="s">
        <v>316</v>
      </c>
      <c r="M969" s="264">
        <v>0.2</v>
      </c>
      <c r="N969" s="263" t="s">
        <v>317</v>
      </c>
      <c r="O969" s="265">
        <v>1.3</v>
      </c>
      <c r="P969" s="266" t="s">
        <v>318</v>
      </c>
      <c r="Q969" s="254" t="s">
        <v>2126</v>
      </c>
      <c r="R969" s="254" t="s">
        <v>2313</v>
      </c>
      <c r="S969" s="254" t="s">
        <v>324</v>
      </c>
      <c r="T969" s="254" t="s">
        <v>4186</v>
      </c>
      <c r="U969" s="254" t="s">
        <v>2129</v>
      </c>
      <c r="V969" s="254" t="s">
        <v>2167</v>
      </c>
      <c r="W969" s="254" t="s">
        <v>2312</v>
      </c>
      <c r="AD969" s="164">
        <v>6</v>
      </c>
      <c r="AE969" s="163">
        <v>966</v>
      </c>
    </row>
    <row r="970" spans="1:31" ht="12" customHeight="1">
      <c r="A970" s="254" t="s">
        <v>3267</v>
      </c>
      <c r="B970" s="254" t="s">
        <v>2310</v>
      </c>
      <c r="C970" s="255" t="s">
        <v>3268</v>
      </c>
      <c r="D970" s="255" t="s">
        <v>361</v>
      </c>
      <c r="E970" s="256" t="s">
        <v>371</v>
      </c>
      <c r="F970" s="257">
        <v>433.4</v>
      </c>
      <c r="G970" s="258" t="s">
        <v>315</v>
      </c>
      <c r="H970" s="259"/>
      <c r="I970" s="260">
        <f t="shared" si="32"/>
        <v>416.1</v>
      </c>
      <c r="J970" s="261" t="s">
        <v>315</v>
      </c>
      <c r="K970" s="262">
        <v>1</v>
      </c>
      <c r="L970" s="263" t="s">
        <v>316</v>
      </c>
      <c r="M970" s="264">
        <v>0</v>
      </c>
      <c r="N970" s="263" t="s">
        <v>317</v>
      </c>
      <c r="O970" s="265">
        <v>0</v>
      </c>
      <c r="P970" s="266" t="s">
        <v>318</v>
      </c>
      <c r="Q970" s="254" t="s">
        <v>2126</v>
      </c>
      <c r="R970" s="254" t="s">
        <v>2313</v>
      </c>
      <c r="S970" s="254" t="s">
        <v>324</v>
      </c>
      <c r="T970" s="254" t="s">
        <v>4186</v>
      </c>
      <c r="U970" s="254" t="s">
        <v>2129</v>
      </c>
      <c r="V970" s="254" t="s">
        <v>2167</v>
      </c>
      <c r="W970" s="254" t="s">
        <v>3269</v>
      </c>
      <c r="AD970" s="164">
        <v>10</v>
      </c>
      <c r="AE970" s="163">
        <v>967</v>
      </c>
    </row>
    <row r="971" spans="1:31" ht="12" customHeight="1">
      <c r="A971" s="254" t="s">
        <v>3130</v>
      </c>
      <c r="B971" s="254" t="s">
        <v>2310</v>
      </c>
      <c r="C971" s="255" t="s">
        <v>3131</v>
      </c>
      <c r="D971" s="255" t="s">
        <v>361</v>
      </c>
      <c r="E971" s="256" t="s">
        <v>354</v>
      </c>
      <c r="F971" s="257">
        <v>435.9</v>
      </c>
      <c r="G971" s="258" t="s">
        <v>315</v>
      </c>
      <c r="H971" s="259">
        <v>292.10000000000002</v>
      </c>
      <c r="I971" s="260">
        <f t="shared" si="32"/>
        <v>418.5</v>
      </c>
      <c r="J971" s="261" t="s">
        <v>315</v>
      </c>
      <c r="K971" s="262">
        <v>1</v>
      </c>
      <c r="L971" s="263" t="s">
        <v>316</v>
      </c>
      <c r="M971" s="264">
        <v>0</v>
      </c>
      <c r="N971" s="263" t="s">
        <v>317</v>
      </c>
      <c r="O971" s="265">
        <v>0</v>
      </c>
      <c r="P971" s="266" t="s">
        <v>318</v>
      </c>
      <c r="Q971" s="254" t="s">
        <v>2126</v>
      </c>
      <c r="R971" s="254" t="s">
        <v>2313</v>
      </c>
      <c r="S971" s="254" t="s">
        <v>324</v>
      </c>
      <c r="T971" s="254" t="s">
        <v>4186</v>
      </c>
      <c r="U971" s="254" t="s">
        <v>2129</v>
      </c>
      <c r="V971" s="254" t="s">
        <v>2167</v>
      </c>
      <c r="W971" s="254" t="s">
        <v>376</v>
      </c>
      <c r="AD971" s="164">
        <v>11</v>
      </c>
      <c r="AE971" s="163">
        <v>968</v>
      </c>
    </row>
    <row r="972" spans="1:31" ht="12" customHeight="1">
      <c r="A972" s="254" t="s">
        <v>2316</v>
      </c>
      <c r="B972" s="254" t="s">
        <v>2317</v>
      </c>
      <c r="C972" s="255" t="s">
        <v>2318</v>
      </c>
      <c r="D972" s="255" t="s">
        <v>2232</v>
      </c>
      <c r="E972" s="256" t="s">
        <v>371</v>
      </c>
      <c r="F972" s="257">
        <v>351.8</v>
      </c>
      <c r="G972" s="258" t="s">
        <v>315</v>
      </c>
      <c r="H972" s="259"/>
      <c r="I972" s="260">
        <f t="shared" si="32"/>
        <v>337.7</v>
      </c>
      <c r="J972" s="261" t="s">
        <v>315</v>
      </c>
      <c r="K972" s="262">
        <v>1</v>
      </c>
      <c r="L972" s="263" t="s">
        <v>316</v>
      </c>
      <c r="M972" s="264">
        <v>0.15</v>
      </c>
      <c r="N972" s="263" t="s">
        <v>317</v>
      </c>
      <c r="O972" s="265">
        <v>1.1000000000000001</v>
      </c>
      <c r="P972" s="266" t="s">
        <v>318</v>
      </c>
      <c r="Q972" s="254" t="s">
        <v>2126</v>
      </c>
      <c r="R972" s="254" t="s">
        <v>2320</v>
      </c>
      <c r="S972" s="254" t="s">
        <v>324</v>
      </c>
      <c r="T972" s="254"/>
      <c r="U972" s="254" t="s">
        <v>2129</v>
      </c>
      <c r="V972" s="254" t="s">
        <v>2127</v>
      </c>
      <c r="W972" s="254" t="s">
        <v>2319</v>
      </c>
      <c r="AD972" s="164">
        <v>5</v>
      </c>
      <c r="AE972" s="163">
        <v>969</v>
      </c>
    </row>
    <row r="973" spans="1:31" ht="12" customHeight="1">
      <c r="A973" s="254" t="s">
        <v>3049</v>
      </c>
      <c r="B973" s="254" t="s">
        <v>2317</v>
      </c>
      <c r="C973" s="255" t="s">
        <v>3050</v>
      </c>
      <c r="D973" s="255" t="s">
        <v>2232</v>
      </c>
      <c r="E973" s="256" t="s">
        <v>371</v>
      </c>
      <c r="F973" s="257">
        <v>337.7</v>
      </c>
      <c r="G973" s="258" t="s">
        <v>315</v>
      </c>
      <c r="H973" s="259"/>
      <c r="I973" s="260">
        <f t="shared" si="32"/>
        <v>324.2</v>
      </c>
      <c r="J973" s="261" t="s">
        <v>315</v>
      </c>
      <c r="K973" s="262">
        <v>1</v>
      </c>
      <c r="L973" s="263" t="s">
        <v>316</v>
      </c>
      <c r="M973" s="264">
        <v>0</v>
      </c>
      <c r="N973" s="263" t="s">
        <v>317</v>
      </c>
      <c r="O973" s="265">
        <v>0</v>
      </c>
      <c r="P973" s="266" t="s">
        <v>318</v>
      </c>
      <c r="Q973" s="254" t="s">
        <v>2605</v>
      </c>
      <c r="R973" s="254" t="s">
        <v>2320</v>
      </c>
      <c r="S973" s="254" t="s">
        <v>324</v>
      </c>
      <c r="T973" s="254"/>
      <c r="U973" s="254" t="s">
        <v>2129</v>
      </c>
      <c r="V973" s="254" t="s">
        <v>2606</v>
      </c>
      <c r="W973" s="254" t="s">
        <v>376</v>
      </c>
      <c r="AD973" s="164">
        <v>15</v>
      </c>
      <c r="AE973" s="163">
        <v>970</v>
      </c>
    </row>
    <row r="974" spans="1:31" ht="12" customHeight="1">
      <c r="A974" s="254" t="s">
        <v>2957</v>
      </c>
      <c r="B974" s="254" t="s">
        <v>2317</v>
      </c>
      <c r="C974" s="255" t="s">
        <v>2958</v>
      </c>
      <c r="D974" s="255" t="s">
        <v>2232</v>
      </c>
      <c r="E974" s="256" t="s">
        <v>371</v>
      </c>
      <c r="F974" s="257">
        <v>348.1</v>
      </c>
      <c r="G974" s="258" t="s">
        <v>315</v>
      </c>
      <c r="H974" s="259"/>
      <c r="I974" s="260">
        <f t="shared" si="32"/>
        <v>334.2</v>
      </c>
      <c r="J974" s="261" t="s">
        <v>315</v>
      </c>
      <c r="K974" s="262">
        <v>1</v>
      </c>
      <c r="L974" s="263" t="s">
        <v>316</v>
      </c>
      <c r="M974" s="264">
        <v>0</v>
      </c>
      <c r="N974" s="263" t="s">
        <v>317</v>
      </c>
      <c r="O974" s="265">
        <v>0</v>
      </c>
      <c r="P974" s="266" t="s">
        <v>318</v>
      </c>
      <c r="Q974" s="254" t="s">
        <v>2126</v>
      </c>
      <c r="R974" s="254" t="s">
        <v>2320</v>
      </c>
      <c r="S974" s="254" t="s">
        <v>324</v>
      </c>
      <c r="T974" s="254"/>
      <c r="U974" s="254" t="s">
        <v>2129</v>
      </c>
      <c r="V974" s="254" t="s">
        <v>2954</v>
      </c>
      <c r="W974" s="254" t="s">
        <v>376</v>
      </c>
      <c r="AD974" s="164">
        <v>16</v>
      </c>
      <c r="AE974" s="163">
        <v>971</v>
      </c>
    </row>
    <row r="975" spans="1:31" ht="12" customHeight="1">
      <c r="A975" s="254" t="s">
        <v>2959</v>
      </c>
      <c r="B975" s="254" t="s">
        <v>2317</v>
      </c>
      <c r="C975" s="255" t="s">
        <v>2960</v>
      </c>
      <c r="D975" s="255" t="s">
        <v>2232</v>
      </c>
      <c r="E975" s="256" t="s">
        <v>371</v>
      </c>
      <c r="F975" s="257">
        <v>349.7</v>
      </c>
      <c r="G975" s="258" t="s">
        <v>315</v>
      </c>
      <c r="H975" s="259"/>
      <c r="I975" s="260">
        <f t="shared" si="32"/>
        <v>335.7</v>
      </c>
      <c r="J975" s="261" t="s">
        <v>315</v>
      </c>
      <c r="K975" s="262">
        <v>1</v>
      </c>
      <c r="L975" s="263" t="s">
        <v>316</v>
      </c>
      <c r="M975" s="264">
        <v>0</v>
      </c>
      <c r="N975" s="263" t="s">
        <v>317</v>
      </c>
      <c r="O975" s="265">
        <v>0</v>
      </c>
      <c r="P975" s="266" t="s">
        <v>318</v>
      </c>
      <c r="Q975" s="254" t="s">
        <v>2126</v>
      </c>
      <c r="R975" s="254" t="s">
        <v>2320</v>
      </c>
      <c r="S975" s="254" t="s">
        <v>324</v>
      </c>
      <c r="T975" s="254"/>
      <c r="U975" s="254" t="s">
        <v>2129</v>
      </c>
      <c r="V975" s="254" t="s">
        <v>2954</v>
      </c>
      <c r="W975" s="254" t="s">
        <v>376</v>
      </c>
      <c r="AD975" s="164">
        <v>20</v>
      </c>
      <c r="AE975" s="163">
        <v>972</v>
      </c>
    </row>
    <row r="976" spans="1:31" ht="12" customHeight="1">
      <c r="A976" s="254" t="s">
        <v>2952</v>
      </c>
      <c r="B976" s="254" t="s">
        <v>2317</v>
      </c>
      <c r="C976" s="255" t="s">
        <v>2953</v>
      </c>
      <c r="D976" s="255" t="s">
        <v>2232</v>
      </c>
      <c r="E976" s="256" t="s">
        <v>371</v>
      </c>
      <c r="F976" s="257">
        <v>348.1</v>
      </c>
      <c r="G976" s="258" t="s">
        <v>315</v>
      </c>
      <c r="H976" s="259"/>
      <c r="I976" s="260">
        <f t="shared" si="32"/>
        <v>334.2</v>
      </c>
      <c r="J976" s="261" t="s">
        <v>315</v>
      </c>
      <c r="K976" s="262">
        <v>1</v>
      </c>
      <c r="L976" s="263" t="s">
        <v>316</v>
      </c>
      <c r="M976" s="264">
        <v>0</v>
      </c>
      <c r="N976" s="263" t="s">
        <v>317</v>
      </c>
      <c r="O976" s="265">
        <v>0</v>
      </c>
      <c r="P976" s="266" t="s">
        <v>318</v>
      </c>
      <c r="Q976" s="254" t="s">
        <v>2126</v>
      </c>
      <c r="R976" s="254" t="s">
        <v>2320</v>
      </c>
      <c r="S976" s="254" t="s">
        <v>324</v>
      </c>
      <c r="T976" s="254"/>
      <c r="U976" s="254" t="s">
        <v>2129</v>
      </c>
      <c r="V976" s="254" t="s">
        <v>2954</v>
      </c>
      <c r="W976" s="254" t="s">
        <v>376</v>
      </c>
      <c r="AD976" s="164">
        <v>21</v>
      </c>
      <c r="AE976" s="163">
        <v>973</v>
      </c>
    </row>
    <row r="977" spans="1:31" ht="12" customHeight="1">
      <c r="A977" s="254" t="s">
        <v>2955</v>
      </c>
      <c r="B977" s="254" t="s">
        <v>2317</v>
      </c>
      <c r="C977" s="255" t="s">
        <v>2956</v>
      </c>
      <c r="D977" s="255" t="s">
        <v>2232</v>
      </c>
      <c r="E977" s="256" t="s">
        <v>371</v>
      </c>
      <c r="F977" s="257">
        <v>348.1</v>
      </c>
      <c r="G977" s="258" t="s">
        <v>315</v>
      </c>
      <c r="H977" s="259"/>
      <c r="I977" s="260">
        <f t="shared" si="32"/>
        <v>334.2</v>
      </c>
      <c r="J977" s="261" t="s">
        <v>315</v>
      </c>
      <c r="K977" s="262">
        <v>1</v>
      </c>
      <c r="L977" s="263" t="s">
        <v>316</v>
      </c>
      <c r="M977" s="264">
        <v>0</v>
      </c>
      <c r="N977" s="263" t="s">
        <v>317</v>
      </c>
      <c r="O977" s="265">
        <v>0</v>
      </c>
      <c r="P977" s="266" t="s">
        <v>318</v>
      </c>
      <c r="Q977" s="254" t="s">
        <v>2126</v>
      </c>
      <c r="R977" s="254" t="s">
        <v>2320</v>
      </c>
      <c r="S977" s="254" t="s">
        <v>324</v>
      </c>
      <c r="T977" s="254"/>
      <c r="U977" s="254" t="s">
        <v>2129</v>
      </c>
      <c r="V977" s="254" t="s">
        <v>2954</v>
      </c>
      <c r="W977" s="254" t="s">
        <v>376</v>
      </c>
      <c r="AD977" s="164">
        <v>22</v>
      </c>
      <c r="AE977" s="163">
        <v>974</v>
      </c>
    </row>
    <row r="978" spans="1:31" ht="12" customHeight="1">
      <c r="A978" s="254" t="s">
        <v>3255</v>
      </c>
      <c r="B978" s="254" t="s">
        <v>2317</v>
      </c>
      <c r="C978" s="255" t="s">
        <v>3256</v>
      </c>
      <c r="D978" s="255" t="s">
        <v>2232</v>
      </c>
      <c r="E978" s="256" t="s">
        <v>368</v>
      </c>
      <c r="F978" s="257">
        <v>349.7</v>
      </c>
      <c r="G978" s="258" t="s">
        <v>315</v>
      </c>
      <c r="H978" s="259"/>
      <c r="I978" s="260">
        <f t="shared" si="32"/>
        <v>335.7</v>
      </c>
      <c r="J978" s="261" t="s">
        <v>315</v>
      </c>
      <c r="K978" s="262">
        <v>1</v>
      </c>
      <c r="L978" s="263" t="s">
        <v>316</v>
      </c>
      <c r="M978" s="264">
        <v>0</v>
      </c>
      <c r="N978" s="263" t="s">
        <v>317</v>
      </c>
      <c r="O978" s="265">
        <v>0</v>
      </c>
      <c r="P978" s="266" t="s">
        <v>318</v>
      </c>
      <c r="Q978" s="254" t="s">
        <v>2126</v>
      </c>
      <c r="R978" s="254" t="s">
        <v>2320</v>
      </c>
      <c r="S978" s="254" t="s">
        <v>324</v>
      </c>
      <c r="T978" s="254"/>
      <c r="U978" s="254" t="s">
        <v>2129</v>
      </c>
      <c r="V978" s="254" t="s">
        <v>2127</v>
      </c>
      <c r="W978" s="254" t="s">
        <v>2319</v>
      </c>
      <c r="AD978" s="164">
        <v>25</v>
      </c>
      <c r="AE978" s="163">
        <v>975</v>
      </c>
    </row>
    <row r="979" spans="1:31" ht="12" customHeight="1">
      <c r="A979" s="254" t="s">
        <v>3476</v>
      </c>
      <c r="B979" s="254" t="s">
        <v>2317</v>
      </c>
      <c r="C979" s="255" t="s">
        <v>3477</v>
      </c>
      <c r="D979" s="255" t="s">
        <v>2324</v>
      </c>
      <c r="E979" s="256" t="s">
        <v>371</v>
      </c>
      <c r="F979" s="257">
        <v>366.8</v>
      </c>
      <c r="G979" s="258" t="s">
        <v>315</v>
      </c>
      <c r="H979" s="259"/>
      <c r="I979" s="260">
        <f t="shared" si="32"/>
        <v>352.1</v>
      </c>
      <c r="J979" s="261" t="s">
        <v>315</v>
      </c>
      <c r="K979" s="262">
        <v>1</v>
      </c>
      <c r="L979" s="263" t="s">
        <v>316</v>
      </c>
      <c r="M979" s="264">
        <v>0</v>
      </c>
      <c r="N979" s="263" t="s">
        <v>317</v>
      </c>
      <c r="O979" s="265">
        <v>0</v>
      </c>
      <c r="P979" s="266" t="s">
        <v>318</v>
      </c>
      <c r="Q979" s="254" t="s">
        <v>2126</v>
      </c>
      <c r="R979" s="254" t="s">
        <v>2320</v>
      </c>
      <c r="S979" s="254" t="s">
        <v>324</v>
      </c>
      <c r="T979" s="254"/>
      <c r="U979" s="254" t="s">
        <v>2129</v>
      </c>
      <c r="V979" s="254" t="s">
        <v>2127</v>
      </c>
      <c r="W979" s="254" t="s">
        <v>3478</v>
      </c>
      <c r="AD979" s="164">
        <v>30</v>
      </c>
      <c r="AE979" s="163">
        <v>976</v>
      </c>
    </row>
    <row r="980" spans="1:31" ht="12" customHeight="1">
      <c r="A980" s="254" t="s">
        <v>3735</v>
      </c>
      <c r="B980" s="254" t="s">
        <v>2317</v>
      </c>
      <c r="C980" s="255" t="s">
        <v>3736</v>
      </c>
      <c r="D980" s="255" t="s">
        <v>361</v>
      </c>
      <c r="E980" s="256" t="s">
        <v>371</v>
      </c>
      <c r="F980" s="257">
        <v>364.6</v>
      </c>
      <c r="G980" s="258" t="s">
        <v>315</v>
      </c>
      <c r="H980" s="259"/>
      <c r="I980" s="260">
        <f t="shared" si="32"/>
        <v>350</v>
      </c>
      <c r="J980" s="261" t="s">
        <v>315</v>
      </c>
      <c r="K980" s="262">
        <v>1</v>
      </c>
      <c r="L980" s="263" t="s">
        <v>316</v>
      </c>
      <c r="M980" s="264">
        <v>0</v>
      </c>
      <c r="N980" s="263" t="s">
        <v>317</v>
      </c>
      <c r="O980" s="265">
        <v>0</v>
      </c>
      <c r="P980" s="266" t="s">
        <v>318</v>
      </c>
      <c r="Q980" s="254" t="s">
        <v>2126</v>
      </c>
      <c r="R980" s="254" t="s">
        <v>2320</v>
      </c>
      <c r="S980" s="254" t="s">
        <v>324</v>
      </c>
      <c r="T980" s="254"/>
      <c r="U980" s="254" t="s">
        <v>2129</v>
      </c>
      <c r="V980" s="254" t="s">
        <v>2127</v>
      </c>
      <c r="W980" s="254" t="s">
        <v>376</v>
      </c>
      <c r="AD980" s="164">
        <v>33</v>
      </c>
      <c r="AE980" s="163">
        <v>977</v>
      </c>
    </row>
    <row r="981" spans="1:31" ht="12" customHeight="1">
      <c r="A981" s="254" t="s">
        <v>2321</v>
      </c>
      <c r="B981" s="254" t="s">
        <v>2322</v>
      </c>
      <c r="C981" s="255" t="s">
        <v>2323</v>
      </c>
      <c r="D981" s="255" t="s">
        <v>2324</v>
      </c>
      <c r="E981" s="256" t="s">
        <v>371</v>
      </c>
      <c r="F981" s="257">
        <v>436.5</v>
      </c>
      <c r="G981" s="258" t="s">
        <v>315</v>
      </c>
      <c r="H981" s="259"/>
      <c r="I981" s="260">
        <f t="shared" ref="I981:I1012" si="33">ROUND(IF(F981&gt;0,+F981*(100-I$2)/100,""),1)</f>
        <v>419</v>
      </c>
      <c r="J981" s="261" t="s">
        <v>315</v>
      </c>
      <c r="K981" s="262">
        <v>1</v>
      </c>
      <c r="L981" s="263" t="s">
        <v>316</v>
      </c>
      <c r="M981" s="264">
        <v>0.19</v>
      </c>
      <c r="N981" s="263" t="s">
        <v>317</v>
      </c>
      <c r="O981" s="265">
        <v>1.3</v>
      </c>
      <c r="P981" s="266" t="s">
        <v>318</v>
      </c>
      <c r="Q981" s="254" t="s">
        <v>2126</v>
      </c>
      <c r="R981" s="254" t="s">
        <v>2326</v>
      </c>
      <c r="S981" s="254" t="s">
        <v>324</v>
      </c>
      <c r="T981" s="254"/>
      <c r="U981" s="254" t="s">
        <v>2129</v>
      </c>
      <c r="V981" s="254" t="s">
        <v>2127</v>
      </c>
      <c r="W981" s="254" t="s">
        <v>2325</v>
      </c>
      <c r="AD981" s="164">
        <v>5</v>
      </c>
      <c r="AE981" s="163">
        <v>978</v>
      </c>
    </row>
    <row r="982" spans="1:31" ht="12" customHeight="1">
      <c r="A982" s="254" t="s">
        <v>2327</v>
      </c>
      <c r="B982" s="254" t="s">
        <v>2322</v>
      </c>
      <c r="C982" s="255" t="s">
        <v>2328</v>
      </c>
      <c r="D982" s="255" t="s">
        <v>2324</v>
      </c>
      <c r="E982" s="256" t="s">
        <v>371</v>
      </c>
      <c r="F982" s="257">
        <v>442.8</v>
      </c>
      <c r="G982" s="258" t="s">
        <v>315</v>
      </c>
      <c r="H982" s="259"/>
      <c r="I982" s="260">
        <f t="shared" si="33"/>
        <v>425.1</v>
      </c>
      <c r="J982" s="261" t="s">
        <v>315</v>
      </c>
      <c r="K982" s="262">
        <v>1</v>
      </c>
      <c r="L982" s="263" t="s">
        <v>316</v>
      </c>
      <c r="M982" s="264">
        <v>0.19</v>
      </c>
      <c r="N982" s="263" t="s">
        <v>317</v>
      </c>
      <c r="O982" s="265">
        <v>1.3</v>
      </c>
      <c r="P982" s="266" t="s">
        <v>318</v>
      </c>
      <c r="Q982" s="254" t="s">
        <v>2126</v>
      </c>
      <c r="R982" s="254" t="s">
        <v>2326</v>
      </c>
      <c r="S982" s="254" t="s">
        <v>324</v>
      </c>
      <c r="T982" s="254"/>
      <c r="U982" s="254" t="s">
        <v>2129</v>
      </c>
      <c r="V982" s="254" t="s">
        <v>2127</v>
      </c>
      <c r="W982" s="254" t="s">
        <v>2325</v>
      </c>
      <c r="AD982" s="164">
        <v>6</v>
      </c>
      <c r="AE982" s="163">
        <v>979</v>
      </c>
    </row>
    <row r="983" spans="1:31" ht="12" customHeight="1">
      <c r="A983" s="254" t="s">
        <v>2329</v>
      </c>
      <c r="B983" s="254" t="s">
        <v>2322</v>
      </c>
      <c r="C983" s="255" t="s">
        <v>2330</v>
      </c>
      <c r="D983" s="255" t="s">
        <v>2324</v>
      </c>
      <c r="E983" s="256" t="s">
        <v>371</v>
      </c>
      <c r="F983" s="257">
        <v>432.9</v>
      </c>
      <c r="G983" s="258" t="s">
        <v>315</v>
      </c>
      <c r="H983" s="259"/>
      <c r="I983" s="260">
        <f t="shared" si="33"/>
        <v>415.6</v>
      </c>
      <c r="J983" s="261" t="s">
        <v>315</v>
      </c>
      <c r="K983" s="262">
        <v>1</v>
      </c>
      <c r="L983" s="263" t="s">
        <v>316</v>
      </c>
      <c r="M983" s="264">
        <v>0.19</v>
      </c>
      <c r="N983" s="263" t="s">
        <v>317</v>
      </c>
      <c r="O983" s="265">
        <v>1.3</v>
      </c>
      <c r="P983" s="266" t="s">
        <v>318</v>
      </c>
      <c r="Q983" s="254" t="s">
        <v>2126</v>
      </c>
      <c r="R983" s="254" t="s">
        <v>2326</v>
      </c>
      <c r="S983" s="254" t="s">
        <v>324</v>
      </c>
      <c r="T983" s="254"/>
      <c r="U983" s="254" t="s">
        <v>2129</v>
      </c>
      <c r="V983" s="254" t="s">
        <v>2127</v>
      </c>
      <c r="W983" s="254" t="s">
        <v>2325</v>
      </c>
      <c r="AD983" s="164">
        <v>7</v>
      </c>
      <c r="AE983" s="163">
        <v>980</v>
      </c>
    </row>
    <row r="984" spans="1:31" ht="12" customHeight="1">
      <c r="A984" s="254" t="s">
        <v>2331</v>
      </c>
      <c r="B984" s="254" t="s">
        <v>2322</v>
      </c>
      <c r="C984" s="255" t="s">
        <v>2332</v>
      </c>
      <c r="D984" s="255" t="s">
        <v>2324</v>
      </c>
      <c r="E984" s="256" t="s">
        <v>368</v>
      </c>
      <c r="F984" s="257">
        <v>432.9</v>
      </c>
      <c r="G984" s="258" t="s">
        <v>315</v>
      </c>
      <c r="H984" s="259"/>
      <c r="I984" s="260">
        <f t="shared" si="33"/>
        <v>415.6</v>
      </c>
      <c r="J984" s="261" t="s">
        <v>315</v>
      </c>
      <c r="K984" s="262">
        <v>1</v>
      </c>
      <c r="L984" s="263" t="s">
        <v>316</v>
      </c>
      <c r="M984" s="264">
        <v>0.19</v>
      </c>
      <c r="N984" s="263" t="s">
        <v>317</v>
      </c>
      <c r="O984" s="265">
        <v>1.3</v>
      </c>
      <c r="P984" s="266" t="s">
        <v>318</v>
      </c>
      <c r="Q984" s="254" t="s">
        <v>2126</v>
      </c>
      <c r="R984" s="254" t="s">
        <v>2326</v>
      </c>
      <c r="S984" s="254" t="s">
        <v>324</v>
      </c>
      <c r="T984" s="254"/>
      <c r="U984" s="254" t="s">
        <v>2129</v>
      </c>
      <c r="V984" s="254" t="s">
        <v>2127</v>
      </c>
      <c r="W984" s="254" t="s">
        <v>2325</v>
      </c>
      <c r="AD984" s="164">
        <v>10</v>
      </c>
      <c r="AE984" s="163">
        <v>981</v>
      </c>
    </row>
    <row r="985" spans="1:31" ht="12" customHeight="1">
      <c r="A985" s="254" t="s">
        <v>2337</v>
      </c>
      <c r="B985" s="254" t="s">
        <v>2334</v>
      </c>
      <c r="C985" s="255" t="s">
        <v>2338</v>
      </c>
      <c r="D985" s="255" t="s">
        <v>361</v>
      </c>
      <c r="E985" s="256" t="s">
        <v>371</v>
      </c>
      <c r="F985" s="257">
        <v>281.10000000000002</v>
      </c>
      <c r="G985" s="258" t="s">
        <v>315</v>
      </c>
      <c r="H985" s="259"/>
      <c r="I985" s="260">
        <f t="shared" si="33"/>
        <v>269.89999999999998</v>
      </c>
      <c r="J985" s="261" t="s">
        <v>315</v>
      </c>
      <c r="K985" s="262">
        <v>1</v>
      </c>
      <c r="L985" s="263" t="s">
        <v>316</v>
      </c>
      <c r="M985" s="264">
        <v>0.22500000000000001</v>
      </c>
      <c r="N985" s="263" t="s">
        <v>317</v>
      </c>
      <c r="O985" s="265">
        <v>1.5</v>
      </c>
      <c r="P985" s="266" t="s">
        <v>318</v>
      </c>
      <c r="Q985" s="254" t="s">
        <v>2126</v>
      </c>
      <c r="R985" s="254" t="s">
        <v>2253</v>
      </c>
      <c r="S985" s="254" t="s">
        <v>324</v>
      </c>
      <c r="T985" s="254"/>
      <c r="U985" s="254" t="s">
        <v>2129</v>
      </c>
      <c r="V985" s="254" t="s">
        <v>2127</v>
      </c>
      <c r="W985" s="254" t="s">
        <v>2336</v>
      </c>
      <c r="AD985" s="164">
        <v>5</v>
      </c>
      <c r="AE985" s="163">
        <v>982</v>
      </c>
    </row>
    <row r="986" spans="1:31" ht="12" customHeight="1">
      <c r="A986" s="254" t="s">
        <v>2333</v>
      </c>
      <c r="B986" s="254" t="s">
        <v>2334</v>
      </c>
      <c r="C986" s="255" t="s">
        <v>2335</v>
      </c>
      <c r="D986" s="255" t="s">
        <v>361</v>
      </c>
      <c r="E986" s="256" t="s">
        <v>371</v>
      </c>
      <c r="F986" s="257">
        <v>330</v>
      </c>
      <c r="G986" s="258" t="s">
        <v>315</v>
      </c>
      <c r="H986" s="259"/>
      <c r="I986" s="260">
        <f t="shared" si="33"/>
        <v>316.8</v>
      </c>
      <c r="J986" s="261" t="s">
        <v>315</v>
      </c>
      <c r="K986" s="262">
        <v>1</v>
      </c>
      <c r="L986" s="263" t="s">
        <v>316</v>
      </c>
      <c r="M986" s="264">
        <v>0.22500000000000001</v>
      </c>
      <c r="N986" s="263" t="s">
        <v>317</v>
      </c>
      <c r="O986" s="265">
        <v>1.5</v>
      </c>
      <c r="P986" s="266" t="s">
        <v>318</v>
      </c>
      <c r="Q986" s="254" t="s">
        <v>2126</v>
      </c>
      <c r="R986" s="254" t="s">
        <v>2253</v>
      </c>
      <c r="S986" s="254" t="s">
        <v>324</v>
      </c>
      <c r="T986" s="254"/>
      <c r="U986" s="254" t="s">
        <v>2129</v>
      </c>
      <c r="V986" s="254" t="s">
        <v>2127</v>
      </c>
      <c r="W986" s="254" t="s">
        <v>2336</v>
      </c>
      <c r="AD986" s="164">
        <v>8</v>
      </c>
      <c r="AE986" s="163">
        <v>983</v>
      </c>
    </row>
    <row r="987" spans="1:31" ht="12" customHeight="1">
      <c r="A987" s="254" t="s">
        <v>3140</v>
      </c>
      <c r="B987" s="254" t="s">
        <v>2334</v>
      </c>
      <c r="C987" s="255" t="s">
        <v>3141</v>
      </c>
      <c r="D987" s="255" t="s">
        <v>361</v>
      </c>
      <c r="E987" s="256" t="s">
        <v>368</v>
      </c>
      <c r="F987" s="257">
        <v>331.5</v>
      </c>
      <c r="G987" s="258" t="s">
        <v>315</v>
      </c>
      <c r="H987" s="259"/>
      <c r="I987" s="260">
        <f t="shared" si="33"/>
        <v>318.2</v>
      </c>
      <c r="J987" s="261" t="s">
        <v>315</v>
      </c>
      <c r="K987" s="262">
        <v>1</v>
      </c>
      <c r="L987" s="263" t="s">
        <v>316</v>
      </c>
      <c r="M987" s="264">
        <v>0.22500000000000001</v>
      </c>
      <c r="N987" s="263" t="s">
        <v>317</v>
      </c>
      <c r="O987" s="265">
        <v>1.5</v>
      </c>
      <c r="P987" s="266" t="s">
        <v>318</v>
      </c>
      <c r="Q987" s="254" t="s">
        <v>2126</v>
      </c>
      <c r="R987" s="254" t="s">
        <v>2253</v>
      </c>
      <c r="S987" s="254" t="s">
        <v>324</v>
      </c>
      <c r="T987" s="254"/>
      <c r="U987" s="254" t="s">
        <v>2129</v>
      </c>
      <c r="V987" s="254" t="s">
        <v>2127</v>
      </c>
      <c r="W987" s="254" t="s">
        <v>2336</v>
      </c>
      <c r="AD987" s="164">
        <v>10</v>
      </c>
      <c r="AE987" s="163">
        <v>984</v>
      </c>
    </row>
    <row r="988" spans="1:31" ht="12" customHeight="1">
      <c r="A988" s="254" t="s">
        <v>3270</v>
      </c>
      <c r="B988" s="254" t="s">
        <v>2334</v>
      </c>
      <c r="C988" s="255" t="s">
        <v>3271</v>
      </c>
      <c r="D988" s="255" t="s">
        <v>380</v>
      </c>
      <c r="E988" s="256" t="s">
        <v>371</v>
      </c>
      <c r="F988" s="257">
        <v>332.5</v>
      </c>
      <c r="G988" s="258" t="s">
        <v>315</v>
      </c>
      <c r="H988" s="259"/>
      <c r="I988" s="260">
        <f t="shared" si="33"/>
        <v>319.2</v>
      </c>
      <c r="J988" s="261" t="s">
        <v>315</v>
      </c>
      <c r="K988" s="262">
        <v>1</v>
      </c>
      <c r="L988" s="263" t="s">
        <v>316</v>
      </c>
      <c r="M988" s="264">
        <v>0</v>
      </c>
      <c r="N988" s="263" t="s">
        <v>317</v>
      </c>
      <c r="O988" s="265">
        <v>0</v>
      </c>
      <c r="P988" s="266" t="s">
        <v>318</v>
      </c>
      <c r="Q988" s="254" t="s">
        <v>2126</v>
      </c>
      <c r="R988" s="254" t="s">
        <v>2253</v>
      </c>
      <c r="S988" s="254" t="s">
        <v>324</v>
      </c>
      <c r="T988" s="254"/>
      <c r="U988" s="254" t="s">
        <v>2129</v>
      </c>
      <c r="V988" s="254" t="s">
        <v>2127</v>
      </c>
      <c r="W988" s="254" t="s">
        <v>376</v>
      </c>
      <c r="AD988" s="164">
        <v>15</v>
      </c>
      <c r="AE988" s="163">
        <v>985</v>
      </c>
    </row>
    <row r="989" spans="1:31" ht="12" customHeight="1">
      <c r="A989" s="254" t="s">
        <v>3998</v>
      </c>
      <c r="B989" s="254" t="s">
        <v>2334</v>
      </c>
      <c r="C989" s="255" t="s">
        <v>3999</v>
      </c>
      <c r="D989" s="255" t="s">
        <v>380</v>
      </c>
      <c r="E989" s="256" t="s">
        <v>368</v>
      </c>
      <c r="F989" s="257">
        <v>313.3</v>
      </c>
      <c r="G989" s="258" t="s">
        <v>315</v>
      </c>
      <c r="H989" s="259"/>
      <c r="I989" s="260">
        <f t="shared" si="33"/>
        <v>300.8</v>
      </c>
      <c r="J989" s="261" t="s">
        <v>315</v>
      </c>
      <c r="K989" s="262">
        <v>1</v>
      </c>
      <c r="L989" s="263" t="s">
        <v>316</v>
      </c>
      <c r="M989" s="264">
        <v>0</v>
      </c>
      <c r="N989" s="263" t="s">
        <v>317</v>
      </c>
      <c r="O989" s="265">
        <v>0</v>
      </c>
      <c r="P989" s="266" t="s">
        <v>318</v>
      </c>
      <c r="Q989" s="254" t="s">
        <v>2126</v>
      </c>
      <c r="R989" s="254" t="s">
        <v>2253</v>
      </c>
      <c r="S989" s="254" t="s">
        <v>324</v>
      </c>
      <c r="T989" s="254"/>
      <c r="U989" s="254" t="s">
        <v>2129</v>
      </c>
      <c r="V989" s="254" t="s">
        <v>2127</v>
      </c>
      <c r="W989" s="254" t="s">
        <v>376</v>
      </c>
      <c r="AD989" s="164">
        <v>20</v>
      </c>
      <c r="AE989" s="163">
        <v>986</v>
      </c>
    </row>
    <row r="990" spans="1:31" ht="12" customHeight="1">
      <c r="A990" s="254" t="s">
        <v>3808</v>
      </c>
      <c r="B990" s="254" t="s">
        <v>2334</v>
      </c>
      <c r="C990" s="255" t="s">
        <v>3809</v>
      </c>
      <c r="D990" s="255" t="s">
        <v>361</v>
      </c>
      <c r="E990" s="256" t="s">
        <v>371</v>
      </c>
      <c r="F990" s="257">
        <v>360.7</v>
      </c>
      <c r="G990" s="258" t="s">
        <v>315</v>
      </c>
      <c r="H990" s="259"/>
      <c r="I990" s="260">
        <f t="shared" si="33"/>
        <v>346.3</v>
      </c>
      <c r="J990" s="261" t="s">
        <v>315</v>
      </c>
      <c r="K990" s="262">
        <v>1</v>
      </c>
      <c r="L990" s="263" t="s">
        <v>316</v>
      </c>
      <c r="M990" s="264">
        <v>0</v>
      </c>
      <c r="N990" s="263" t="s">
        <v>317</v>
      </c>
      <c r="O990" s="265">
        <v>0</v>
      </c>
      <c r="P990" s="266" t="s">
        <v>318</v>
      </c>
      <c r="Q990" s="254" t="s">
        <v>2126</v>
      </c>
      <c r="R990" s="254" t="s">
        <v>3433</v>
      </c>
      <c r="S990" s="254" t="s">
        <v>324</v>
      </c>
      <c r="T990" s="254"/>
      <c r="U990" s="254" t="s">
        <v>2129</v>
      </c>
      <c r="V990" s="254" t="s">
        <v>2127</v>
      </c>
      <c r="W990" s="254" t="s">
        <v>3432</v>
      </c>
      <c r="AD990" s="164">
        <v>22</v>
      </c>
      <c r="AE990" s="163">
        <v>987</v>
      </c>
    </row>
    <row r="991" spans="1:31" ht="12" customHeight="1">
      <c r="A991" s="254" t="s">
        <v>3810</v>
      </c>
      <c r="B991" s="254" t="s">
        <v>2334</v>
      </c>
      <c r="C991" s="255" t="s">
        <v>3811</v>
      </c>
      <c r="D991" s="255" t="s">
        <v>361</v>
      </c>
      <c r="E991" s="256" t="s">
        <v>371</v>
      </c>
      <c r="F991" s="257">
        <v>360.7</v>
      </c>
      <c r="G991" s="258" t="s">
        <v>315</v>
      </c>
      <c r="H991" s="259"/>
      <c r="I991" s="260">
        <f t="shared" si="33"/>
        <v>346.3</v>
      </c>
      <c r="J991" s="261" t="s">
        <v>315</v>
      </c>
      <c r="K991" s="262">
        <v>1</v>
      </c>
      <c r="L991" s="263" t="s">
        <v>316</v>
      </c>
      <c r="M991" s="264">
        <v>0</v>
      </c>
      <c r="N991" s="263" t="s">
        <v>317</v>
      </c>
      <c r="O991" s="265">
        <v>0</v>
      </c>
      <c r="P991" s="266" t="s">
        <v>318</v>
      </c>
      <c r="Q991" s="254" t="s">
        <v>2126</v>
      </c>
      <c r="R991" s="254" t="s">
        <v>3433</v>
      </c>
      <c r="S991" s="254" t="s">
        <v>324</v>
      </c>
      <c r="T991" s="254"/>
      <c r="U991" s="254" t="s">
        <v>2129</v>
      </c>
      <c r="V991" s="254" t="s">
        <v>2127</v>
      </c>
      <c r="W991" s="254" t="s">
        <v>3432</v>
      </c>
      <c r="AD991" s="164">
        <v>23</v>
      </c>
      <c r="AE991" s="163">
        <v>988</v>
      </c>
    </row>
    <row r="992" spans="1:31" ht="12" customHeight="1">
      <c r="A992" s="254" t="s">
        <v>3430</v>
      </c>
      <c r="B992" s="254" t="s">
        <v>2334</v>
      </c>
      <c r="C992" s="255" t="s">
        <v>3431</v>
      </c>
      <c r="D992" s="255" t="s">
        <v>361</v>
      </c>
      <c r="E992" s="256" t="s">
        <v>354</v>
      </c>
      <c r="F992" s="257">
        <v>360.7</v>
      </c>
      <c r="G992" s="258" t="s">
        <v>315</v>
      </c>
      <c r="H992" s="259">
        <v>241.7</v>
      </c>
      <c r="I992" s="260">
        <f t="shared" si="33"/>
        <v>346.3</v>
      </c>
      <c r="J992" s="261" t="s">
        <v>315</v>
      </c>
      <c r="K992" s="262">
        <v>1</v>
      </c>
      <c r="L992" s="263" t="s">
        <v>316</v>
      </c>
      <c r="M992" s="264">
        <v>0</v>
      </c>
      <c r="N992" s="263" t="s">
        <v>317</v>
      </c>
      <c r="O992" s="265">
        <v>0</v>
      </c>
      <c r="P992" s="266" t="s">
        <v>318</v>
      </c>
      <c r="Q992" s="254" t="s">
        <v>2126</v>
      </c>
      <c r="R992" s="254" t="s">
        <v>3433</v>
      </c>
      <c r="S992" s="254" t="s">
        <v>324</v>
      </c>
      <c r="T992" s="254" t="s">
        <v>4186</v>
      </c>
      <c r="U992" s="254" t="s">
        <v>2129</v>
      </c>
      <c r="V992" s="254" t="s">
        <v>2127</v>
      </c>
      <c r="W992" s="254" t="s">
        <v>3432</v>
      </c>
      <c r="AD992" s="164">
        <v>24</v>
      </c>
      <c r="AE992" s="163">
        <v>989</v>
      </c>
    </row>
    <row r="993" spans="1:31" ht="12" customHeight="1">
      <c r="A993" s="254" t="s">
        <v>3639</v>
      </c>
      <c r="B993" s="254" t="s">
        <v>2340</v>
      </c>
      <c r="C993" s="255" t="s">
        <v>3640</v>
      </c>
      <c r="D993" s="255" t="s">
        <v>3641</v>
      </c>
      <c r="E993" s="256" t="s">
        <v>371</v>
      </c>
      <c r="F993" s="257">
        <v>446.1</v>
      </c>
      <c r="G993" s="258" t="s">
        <v>315</v>
      </c>
      <c r="H993" s="259"/>
      <c r="I993" s="260">
        <f t="shared" si="33"/>
        <v>428.3</v>
      </c>
      <c r="J993" s="261" t="s">
        <v>315</v>
      </c>
      <c r="K993" s="262">
        <v>1</v>
      </c>
      <c r="L993" s="263" t="s">
        <v>316</v>
      </c>
      <c r="M993" s="264">
        <v>0</v>
      </c>
      <c r="N993" s="263" t="s">
        <v>317</v>
      </c>
      <c r="O993" s="265">
        <v>0</v>
      </c>
      <c r="P993" s="266" t="s">
        <v>318</v>
      </c>
      <c r="Q993" s="254" t="s">
        <v>2126</v>
      </c>
      <c r="R993" s="254" t="s">
        <v>2343</v>
      </c>
      <c r="S993" s="254" t="s">
        <v>324</v>
      </c>
      <c r="T993" s="254"/>
      <c r="U993" s="254" t="s">
        <v>2129</v>
      </c>
      <c r="V993" s="254" t="s">
        <v>2167</v>
      </c>
      <c r="W993" s="254" t="s">
        <v>376</v>
      </c>
      <c r="AD993" s="164">
        <v>5</v>
      </c>
      <c r="AE993" s="163">
        <v>990</v>
      </c>
    </row>
    <row r="994" spans="1:31" ht="12" customHeight="1">
      <c r="A994" s="254" t="s">
        <v>2348</v>
      </c>
      <c r="B994" s="254" t="s">
        <v>2340</v>
      </c>
      <c r="C994" s="255" t="s">
        <v>2349</v>
      </c>
      <c r="D994" s="255" t="s">
        <v>481</v>
      </c>
      <c r="E994" s="256" t="s">
        <v>371</v>
      </c>
      <c r="F994" s="257">
        <v>443.3</v>
      </c>
      <c r="G994" s="258" t="s">
        <v>315</v>
      </c>
      <c r="H994" s="259"/>
      <c r="I994" s="260">
        <f t="shared" si="33"/>
        <v>425.6</v>
      </c>
      <c r="J994" s="261" t="s">
        <v>315</v>
      </c>
      <c r="K994" s="262">
        <v>1</v>
      </c>
      <c r="L994" s="263" t="s">
        <v>316</v>
      </c>
      <c r="M994" s="264">
        <v>0.21</v>
      </c>
      <c r="N994" s="263" t="s">
        <v>317</v>
      </c>
      <c r="O994" s="265">
        <v>1.4</v>
      </c>
      <c r="P994" s="266" t="s">
        <v>318</v>
      </c>
      <c r="Q994" s="254" t="s">
        <v>2126</v>
      </c>
      <c r="R994" s="254" t="s">
        <v>2343</v>
      </c>
      <c r="S994" s="254" t="s">
        <v>324</v>
      </c>
      <c r="T994" s="254"/>
      <c r="U994" s="254" t="s">
        <v>2129</v>
      </c>
      <c r="V994" s="254" t="s">
        <v>2167</v>
      </c>
      <c r="W994" s="254" t="s">
        <v>2342</v>
      </c>
      <c r="AD994" s="164">
        <v>10</v>
      </c>
      <c r="AE994" s="163">
        <v>991</v>
      </c>
    </row>
    <row r="995" spans="1:31" ht="12" customHeight="1">
      <c r="A995" s="254" t="s">
        <v>2344</v>
      </c>
      <c r="B995" s="254" t="s">
        <v>2340</v>
      </c>
      <c r="C995" s="255" t="s">
        <v>2345</v>
      </c>
      <c r="D995" s="255" t="s">
        <v>481</v>
      </c>
      <c r="E995" s="256" t="s">
        <v>371</v>
      </c>
      <c r="F995" s="257">
        <v>443.3</v>
      </c>
      <c r="G995" s="258" t="s">
        <v>315</v>
      </c>
      <c r="H995" s="259"/>
      <c r="I995" s="260">
        <f t="shared" si="33"/>
        <v>425.6</v>
      </c>
      <c r="J995" s="261" t="s">
        <v>315</v>
      </c>
      <c r="K995" s="262">
        <v>1</v>
      </c>
      <c r="L995" s="263" t="s">
        <v>316</v>
      </c>
      <c r="M995" s="264">
        <v>0.21</v>
      </c>
      <c r="N995" s="263" t="s">
        <v>317</v>
      </c>
      <c r="O995" s="265">
        <v>1.4</v>
      </c>
      <c r="P995" s="266" t="s">
        <v>318</v>
      </c>
      <c r="Q995" s="254" t="s">
        <v>2126</v>
      </c>
      <c r="R995" s="254" t="s">
        <v>2343</v>
      </c>
      <c r="S995" s="254" t="s">
        <v>324</v>
      </c>
      <c r="T995" s="254"/>
      <c r="U995" s="254" t="s">
        <v>2129</v>
      </c>
      <c r="V995" s="254" t="s">
        <v>2167</v>
      </c>
      <c r="W995" s="254" t="s">
        <v>2342</v>
      </c>
      <c r="AD995" s="164">
        <v>11</v>
      </c>
      <c r="AE995" s="163">
        <v>992</v>
      </c>
    </row>
    <row r="996" spans="1:31" ht="12" customHeight="1">
      <c r="A996" s="254" t="s">
        <v>2339</v>
      </c>
      <c r="B996" s="254" t="s">
        <v>2340</v>
      </c>
      <c r="C996" s="255" t="s">
        <v>2341</v>
      </c>
      <c r="D996" s="255" t="s">
        <v>481</v>
      </c>
      <c r="E996" s="256" t="s">
        <v>396</v>
      </c>
      <c r="F996" s="257">
        <v>418</v>
      </c>
      <c r="G996" s="258" t="s">
        <v>315</v>
      </c>
      <c r="H996" s="259"/>
      <c r="I996" s="260">
        <f t="shared" si="33"/>
        <v>401.3</v>
      </c>
      <c r="J996" s="261" t="s">
        <v>315</v>
      </c>
      <c r="K996" s="262">
        <v>1</v>
      </c>
      <c r="L996" s="263" t="s">
        <v>316</v>
      </c>
      <c r="M996" s="264">
        <v>0.21</v>
      </c>
      <c r="N996" s="263" t="s">
        <v>317</v>
      </c>
      <c r="O996" s="265">
        <v>1.4</v>
      </c>
      <c r="P996" s="266" t="s">
        <v>318</v>
      </c>
      <c r="Q996" s="254" t="s">
        <v>2126</v>
      </c>
      <c r="R996" s="254" t="s">
        <v>2343</v>
      </c>
      <c r="S996" s="254" t="s">
        <v>324</v>
      </c>
      <c r="T996" s="254"/>
      <c r="U996" s="254" t="s">
        <v>2129</v>
      </c>
      <c r="V996" s="254" t="s">
        <v>2167</v>
      </c>
      <c r="W996" s="254" t="s">
        <v>2342</v>
      </c>
      <c r="AD996" s="164">
        <v>12</v>
      </c>
      <c r="AE996" s="163">
        <v>993</v>
      </c>
    </row>
    <row r="997" spans="1:31" ht="12" customHeight="1">
      <c r="A997" s="254" t="s">
        <v>2346</v>
      </c>
      <c r="B997" s="254" t="s">
        <v>2340</v>
      </c>
      <c r="C997" s="255" t="s">
        <v>2347</v>
      </c>
      <c r="D997" s="255" t="s">
        <v>481</v>
      </c>
      <c r="E997" s="256" t="s">
        <v>371</v>
      </c>
      <c r="F997" s="257">
        <v>443.3</v>
      </c>
      <c r="G997" s="258" t="s">
        <v>315</v>
      </c>
      <c r="H997" s="259"/>
      <c r="I997" s="260">
        <f t="shared" si="33"/>
        <v>425.6</v>
      </c>
      <c r="J997" s="261" t="s">
        <v>315</v>
      </c>
      <c r="K997" s="262">
        <v>1</v>
      </c>
      <c r="L997" s="263" t="s">
        <v>316</v>
      </c>
      <c r="M997" s="264">
        <v>0.21</v>
      </c>
      <c r="N997" s="263" t="s">
        <v>317</v>
      </c>
      <c r="O997" s="265">
        <v>1.4</v>
      </c>
      <c r="P997" s="266" t="s">
        <v>318</v>
      </c>
      <c r="Q997" s="254" t="s">
        <v>2126</v>
      </c>
      <c r="R997" s="254" t="s">
        <v>2343</v>
      </c>
      <c r="S997" s="254" t="s">
        <v>324</v>
      </c>
      <c r="T997" s="254"/>
      <c r="U997" s="254" t="s">
        <v>2129</v>
      </c>
      <c r="V997" s="254" t="s">
        <v>2167</v>
      </c>
      <c r="W997" s="254" t="s">
        <v>2342</v>
      </c>
      <c r="AD997" s="164">
        <v>13</v>
      </c>
      <c r="AE997" s="163">
        <v>994</v>
      </c>
    </row>
    <row r="998" spans="1:31" ht="12" customHeight="1">
      <c r="A998" s="254" t="s">
        <v>2973</v>
      </c>
      <c r="B998" s="254" t="s">
        <v>2351</v>
      </c>
      <c r="C998" s="255" t="s">
        <v>2974</v>
      </c>
      <c r="D998" s="255" t="s">
        <v>626</v>
      </c>
      <c r="E998" s="256" t="s">
        <v>371</v>
      </c>
      <c r="F998" s="257">
        <v>398.5</v>
      </c>
      <c r="G998" s="258" t="s">
        <v>315</v>
      </c>
      <c r="H998" s="259"/>
      <c r="I998" s="260">
        <f t="shared" si="33"/>
        <v>382.6</v>
      </c>
      <c r="J998" s="261" t="s">
        <v>315</v>
      </c>
      <c r="K998" s="262">
        <v>1</v>
      </c>
      <c r="L998" s="263" t="s">
        <v>316</v>
      </c>
      <c r="M998" s="264">
        <v>0.2</v>
      </c>
      <c r="N998" s="263" t="s">
        <v>317</v>
      </c>
      <c r="O998" s="265">
        <v>1.4</v>
      </c>
      <c r="P998" s="266" t="s">
        <v>318</v>
      </c>
      <c r="Q998" s="254" t="s">
        <v>2126</v>
      </c>
      <c r="R998" s="254" t="s">
        <v>2354</v>
      </c>
      <c r="S998" s="254" t="s">
        <v>324</v>
      </c>
      <c r="T998" s="254"/>
      <c r="U998" s="254" t="s">
        <v>2129</v>
      </c>
      <c r="V998" s="254" t="s">
        <v>2127</v>
      </c>
      <c r="W998" s="254" t="s">
        <v>2353</v>
      </c>
      <c r="AD998" s="164">
        <v>5</v>
      </c>
      <c r="AE998" s="163">
        <v>995</v>
      </c>
    </row>
    <row r="999" spans="1:31" ht="12" customHeight="1">
      <c r="A999" s="254" t="s">
        <v>2357</v>
      </c>
      <c r="B999" s="254" t="s">
        <v>2351</v>
      </c>
      <c r="C999" s="255" t="s">
        <v>2358</v>
      </c>
      <c r="D999" s="255" t="s">
        <v>626</v>
      </c>
      <c r="E999" s="256" t="s">
        <v>371</v>
      </c>
      <c r="F999" s="257">
        <v>421.4</v>
      </c>
      <c r="G999" s="258" t="s">
        <v>315</v>
      </c>
      <c r="H999" s="259"/>
      <c r="I999" s="260">
        <f t="shared" si="33"/>
        <v>404.5</v>
      </c>
      <c r="J999" s="261" t="s">
        <v>315</v>
      </c>
      <c r="K999" s="262">
        <v>1</v>
      </c>
      <c r="L999" s="263" t="s">
        <v>316</v>
      </c>
      <c r="M999" s="264">
        <v>0.2</v>
      </c>
      <c r="N999" s="263" t="s">
        <v>317</v>
      </c>
      <c r="O999" s="265">
        <v>1.4</v>
      </c>
      <c r="P999" s="266" t="s">
        <v>318</v>
      </c>
      <c r="Q999" s="254" t="s">
        <v>2126</v>
      </c>
      <c r="R999" s="254" t="s">
        <v>2354</v>
      </c>
      <c r="S999" s="254" t="s">
        <v>324</v>
      </c>
      <c r="T999" s="254"/>
      <c r="U999" s="254" t="s">
        <v>2129</v>
      </c>
      <c r="V999" s="254" t="s">
        <v>2127</v>
      </c>
      <c r="W999" s="254" t="s">
        <v>2353</v>
      </c>
      <c r="AD999" s="164">
        <v>7</v>
      </c>
      <c r="AE999" s="163">
        <v>996</v>
      </c>
    </row>
    <row r="1000" spans="1:31" ht="12" customHeight="1">
      <c r="A1000" s="254" t="s">
        <v>2355</v>
      </c>
      <c r="B1000" s="254" t="s">
        <v>2351</v>
      </c>
      <c r="C1000" s="255" t="s">
        <v>2356</v>
      </c>
      <c r="D1000" s="255" t="s">
        <v>626</v>
      </c>
      <c r="E1000" s="256" t="s">
        <v>371</v>
      </c>
      <c r="F1000" s="257">
        <v>405.1</v>
      </c>
      <c r="G1000" s="258" t="s">
        <v>315</v>
      </c>
      <c r="H1000" s="259"/>
      <c r="I1000" s="260">
        <f t="shared" si="33"/>
        <v>388.9</v>
      </c>
      <c r="J1000" s="261" t="s">
        <v>315</v>
      </c>
      <c r="K1000" s="262">
        <v>1</v>
      </c>
      <c r="L1000" s="263" t="s">
        <v>316</v>
      </c>
      <c r="M1000" s="264">
        <v>0.2</v>
      </c>
      <c r="N1000" s="263" t="s">
        <v>317</v>
      </c>
      <c r="O1000" s="265">
        <v>1.4</v>
      </c>
      <c r="P1000" s="266" t="s">
        <v>318</v>
      </c>
      <c r="Q1000" s="254" t="s">
        <v>2126</v>
      </c>
      <c r="R1000" s="254" t="s">
        <v>2354</v>
      </c>
      <c r="S1000" s="254" t="s">
        <v>324</v>
      </c>
      <c r="T1000" s="254"/>
      <c r="U1000" s="254" t="s">
        <v>2129</v>
      </c>
      <c r="V1000" s="254" t="s">
        <v>2127</v>
      </c>
      <c r="W1000" s="254" t="s">
        <v>2353</v>
      </c>
      <c r="AD1000" s="164">
        <v>8</v>
      </c>
      <c r="AE1000" s="163">
        <v>997</v>
      </c>
    </row>
    <row r="1001" spans="1:31" ht="12" customHeight="1">
      <c r="A1001" s="254" t="s">
        <v>2350</v>
      </c>
      <c r="B1001" s="254" t="s">
        <v>2351</v>
      </c>
      <c r="C1001" s="255" t="s">
        <v>2352</v>
      </c>
      <c r="D1001" s="255" t="s">
        <v>626</v>
      </c>
      <c r="E1001" s="256" t="s">
        <v>371</v>
      </c>
      <c r="F1001" s="257">
        <v>420.9</v>
      </c>
      <c r="G1001" s="258" t="s">
        <v>315</v>
      </c>
      <c r="H1001" s="259"/>
      <c r="I1001" s="260">
        <f t="shared" si="33"/>
        <v>404.1</v>
      </c>
      <c r="J1001" s="261" t="s">
        <v>315</v>
      </c>
      <c r="K1001" s="262">
        <v>1</v>
      </c>
      <c r="L1001" s="263" t="s">
        <v>316</v>
      </c>
      <c r="M1001" s="264">
        <v>0.2</v>
      </c>
      <c r="N1001" s="263" t="s">
        <v>317</v>
      </c>
      <c r="O1001" s="265">
        <v>1.4</v>
      </c>
      <c r="P1001" s="266" t="s">
        <v>318</v>
      </c>
      <c r="Q1001" s="254" t="s">
        <v>2126</v>
      </c>
      <c r="R1001" s="254" t="s">
        <v>2354</v>
      </c>
      <c r="S1001" s="254" t="s">
        <v>324</v>
      </c>
      <c r="T1001" s="254"/>
      <c r="U1001" s="254" t="s">
        <v>2129</v>
      </c>
      <c r="V1001" s="254" t="s">
        <v>2127</v>
      </c>
      <c r="W1001" s="254" t="s">
        <v>2353</v>
      </c>
      <c r="AD1001" s="164">
        <v>9</v>
      </c>
      <c r="AE1001" s="163">
        <v>998</v>
      </c>
    </row>
    <row r="1002" spans="1:31" ht="12" customHeight="1">
      <c r="A1002" s="254" t="s">
        <v>2365</v>
      </c>
      <c r="B1002" s="254" t="s">
        <v>2360</v>
      </c>
      <c r="C1002" s="255" t="s">
        <v>2366</v>
      </c>
      <c r="D1002" s="255" t="s">
        <v>380</v>
      </c>
      <c r="E1002" s="256" t="s">
        <v>354</v>
      </c>
      <c r="F1002" s="257">
        <v>341.8</v>
      </c>
      <c r="G1002" s="258" t="s">
        <v>315</v>
      </c>
      <c r="H1002" s="259">
        <v>229</v>
      </c>
      <c r="I1002" s="260">
        <f t="shared" si="33"/>
        <v>328.1</v>
      </c>
      <c r="J1002" s="261" t="s">
        <v>315</v>
      </c>
      <c r="K1002" s="262">
        <v>1</v>
      </c>
      <c r="L1002" s="263" t="s">
        <v>316</v>
      </c>
      <c r="M1002" s="264">
        <v>0.2</v>
      </c>
      <c r="N1002" s="263" t="s">
        <v>317</v>
      </c>
      <c r="O1002" s="265">
        <v>1.3</v>
      </c>
      <c r="P1002" s="266" t="s">
        <v>318</v>
      </c>
      <c r="Q1002" s="254" t="s">
        <v>2126</v>
      </c>
      <c r="R1002" s="254" t="s">
        <v>2253</v>
      </c>
      <c r="S1002" s="254" t="s">
        <v>324</v>
      </c>
      <c r="T1002" s="254" t="s">
        <v>4186</v>
      </c>
      <c r="U1002" s="254" t="s">
        <v>2129</v>
      </c>
      <c r="V1002" s="254" t="s">
        <v>2167</v>
      </c>
      <c r="W1002" s="254" t="s">
        <v>2362</v>
      </c>
      <c r="AD1002" s="164">
        <v>5</v>
      </c>
      <c r="AE1002" s="163">
        <v>999</v>
      </c>
    </row>
    <row r="1003" spans="1:31" ht="12" customHeight="1">
      <c r="A1003" s="254" t="s">
        <v>2367</v>
      </c>
      <c r="B1003" s="254" t="s">
        <v>2360</v>
      </c>
      <c r="C1003" s="255" t="s">
        <v>2368</v>
      </c>
      <c r="D1003" s="255" t="s">
        <v>361</v>
      </c>
      <c r="E1003" s="256" t="s">
        <v>396</v>
      </c>
      <c r="F1003" s="257">
        <v>321.39999999999998</v>
      </c>
      <c r="G1003" s="258" t="s">
        <v>315</v>
      </c>
      <c r="H1003" s="259"/>
      <c r="I1003" s="260">
        <f t="shared" si="33"/>
        <v>308.5</v>
      </c>
      <c r="J1003" s="261" t="s">
        <v>315</v>
      </c>
      <c r="K1003" s="262">
        <v>1</v>
      </c>
      <c r="L1003" s="263" t="s">
        <v>316</v>
      </c>
      <c r="M1003" s="264">
        <v>0.2</v>
      </c>
      <c r="N1003" s="263" t="s">
        <v>317</v>
      </c>
      <c r="O1003" s="265">
        <v>1.3</v>
      </c>
      <c r="P1003" s="266" t="s">
        <v>318</v>
      </c>
      <c r="Q1003" s="254" t="s">
        <v>2126</v>
      </c>
      <c r="R1003" s="254" t="s">
        <v>2253</v>
      </c>
      <c r="S1003" s="254" t="s">
        <v>324</v>
      </c>
      <c r="T1003" s="254"/>
      <c r="U1003" s="254" t="s">
        <v>2129</v>
      </c>
      <c r="V1003" s="254" t="s">
        <v>2167</v>
      </c>
      <c r="W1003" s="254" t="s">
        <v>2362</v>
      </c>
      <c r="AD1003" s="164">
        <v>6</v>
      </c>
      <c r="AE1003" s="163">
        <v>1000</v>
      </c>
    </row>
    <row r="1004" spans="1:31" ht="12" customHeight="1">
      <c r="A1004" s="254" t="s">
        <v>2359</v>
      </c>
      <c r="B1004" s="254" t="s">
        <v>2360</v>
      </c>
      <c r="C1004" s="255" t="s">
        <v>2361</v>
      </c>
      <c r="D1004" s="255" t="s">
        <v>380</v>
      </c>
      <c r="E1004" s="256" t="s">
        <v>354</v>
      </c>
      <c r="F1004" s="257">
        <v>341.7</v>
      </c>
      <c r="G1004" s="258" t="s">
        <v>315</v>
      </c>
      <c r="H1004" s="259">
        <v>228.9</v>
      </c>
      <c r="I1004" s="260">
        <f t="shared" si="33"/>
        <v>328</v>
      </c>
      <c r="J1004" s="261" t="s">
        <v>315</v>
      </c>
      <c r="K1004" s="262">
        <v>1</v>
      </c>
      <c r="L1004" s="263" t="s">
        <v>316</v>
      </c>
      <c r="M1004" s="264">
        <v>0.2</v>
      </c>
      <c r="N1004" s="263" t="s">
        <v>317</v>
      </c>
      <c r="O1004" s="265">
        <v>1.3</v>
      </c>
      <c r="P1004" s="266" t="s">
        <v>318</v>
      </c>
      <c r="Q1004" s="254" t="s">
        <v>2126</v>
      </c>
      <c r="R1004" s="254" t="s">
        <v>2253</v>
      </c>
      <c r="S1004" s="254" t="s">
        <v>324</v>
      </c>
      <c r="T1004" s="254" t="s">
        <v>4186</v>
      </c>
      <c r="U1004" s="254" t="s">
        <v>2129</v>
      </c>
      <c r="V1004" s="254" t="s">
        <v>2167</v>
      </c>
      <c r="W1004" s="254" t="s">
        <v>2362</v>
      </c>
      <c r="AD1004" s="164">
        <v>7</v>
      </c>
      <c r="AE1004" s="163">
        <v>1001</v>
      </c>
    </row>
    <row r="1005" spans="1:31" ht="12" customHeight="1">
      <c r="A1005" s="254" t="s">
        <v>2363</v>
      </c>
      <c r="B1005" s="254" t="s">
        <v>2360</v>
      </c>
      <c r="C1005" s="255" t="s">
        <v>2364</v>
      </c>
      <c r="D1005" s="255" t="s">
        <v>361</v>
      </c>
      <c r="E1005" s="256" t="s">
        <v>368</v>
      </c>
      <c r="F1005" s="257">
        <v>344.9</v>
      </c>
      <c r="G1005" s="258" t="s">
        <v>315</v>
      </c>
      <c r="H1005" s="259"/>
      <c r="I1005" s="260">
        <f t="shared" si="33"/>
        <v>331.1</v>
      </c>
      <c r="J1005" s="261" t="s">
        <v>315</v>
      </c>
      <c r="K1005" s="262">
        <v>1</v>
      </c>
      <c r="L1005" s="263" t="s">
        <v>316</v>
      </c>
      <c r="M1005" s="264">
        <v>0.2</v>
      </c>
      <c r="N1005" s="263" t="s">
        <v>317</v>
      </c>
      <c r="O1005" s="265">
        <v>1.3</v>
      </c>
      <c r="P1005" s="266" t="s">
        <v>318</v>
      </c>
      <c r="Q1005" s="254" t="s">
        <v>2126</v>
      </c>
      <c r="R1005" s="254" t="s">
        <v>2253</v>
      </c>
      <c r="S1005" s="254" t="s">
        <v>324</v>
      </c>
      <c r="T1005" s="254"/>
      <c r="U1005" s="254" t="s">
        <v>2129</v>
      </c>
      <c r="V1005" s="254" t="s">
        <v>2167</v>
      </c>
      <c r="W1005" s="254" t="s">
        <v>2362</v>
      </c>
      <c r="AD1005" s="164">
        <v>8</v>
      </c>
      <c r="AE1005" s="163">
        <v>1002</v>
      </c>
    </row>
    <row r="1006" spans="1:31" ht="12" customHeight="1">
      <c r="A1006" s="254" t="s">
        <v>3185</v>
      </c>
      <c r="B1006" s="254" t="s">
        <v>2370</v>
      </c>
      <c r="C1006" s="255" t="s">
        <v>3186</v>
      </c>
      <c r="D1006" s="255" t="s">
        <v>2584</v>
      </c>
      <c r="E1006" s="256" t="s">
        <v>371</v>
      </c>
      <c r="F1006" s="257">
        <v>403.4</v>
      </c>
      <c r="G1006" s="258" t="s">
        <v>315</v>
      </c>
      <c r="H1006" s="259"/>
      <c r="I1006" s="260">
        <f t="shared" si="33"/>
        <v>387.3</v>
      </c>
      <c r="J1006" s="261" t="s">
        <v>315</v>
      </c>
      <c r="K1006" s="262">
        <v>1</v>
      </c>
      <c r="L1006" s="263" t="s">
        <v>316</v>
      </c>
      <c r="M1006" s="264">
        <v>0</v>
      </c>
      <c r="N1006" s="263" t="s">
        <v>317</v>
      </c>
      <c r="O1006" s="265">
        <v>0</v>
      </c>
      <c r="P1006" s="266" t="s">
        <v>318</v>
      </c>
      <c r="Q1006" s="254" t="s">
        <v>2605</v>
      </c>
      <c r="R1006" s="254" t="s">
        <v>2304</v>
      </c>
      <c r="S1006" s="254" t="s">
        <v>324</v>
      </c>
      <c r="T1006" s="254"/>
      <c r="U1006" s="254" t="s">
        <v>2129</v>
      </c>
      <c r="V1006" s="254" t="s">
        <v>2606</v>
      </c>
      <c r="W1006" s="254" t="s">
        <v>376</v>
      </c>
      <c r="AD1006" s="164">
        <v>5</v>
      </c>
      <c r="AE1006" s="163">
        <v>1003</v>
      </c>
    </row>
    <row r="1007" spans="1:31" ht="12" customHeight="1">
      <c r="A1007" s="254" t="s">
        <v>2369</v>
      </c>
      <c r="B1007" s="254" t="s">
        <v>2370</v>
      </c>
      <c r="C1007" s="255" t="s">
        <v>2371</v>
      </c>
      <c r="D1007" s="255" t="s">
        <v>1052</v>
      </c>
      <c r="E1007" s="256" t="s">
        <v>371</v>
      </c>
      <c r="F1007" s="257">
        <v>406.6</v>
      </c>
      <c r="G1007" s="258" t="s">
        <v>315</v>
      </c>
      <c r="H1007" s="259"/>
      <c r="I1007" s="260">
        <f t="shared" si="33"/>
        <v>390.3</v>
      </c>
      <c r="J1007" s="261" t="s">
        <v>315</v>
      </c>
      <c r="K1007" s="262">
        <v>1</v>
      </c>
      <c r="L1007" s="263" t="s">
        <v>316</v>
      </c>
      <c r="M1007" s="264">
        <v>0.19</v>
      </c>
      <c r="N1007" s="263" t="s">
        <v>317</v>
      </c>
      <c r="O1007" s="265">
        <v>1.3</v>
      </c>
      <c r="P1007" s="266" t="s">
        <v>318</v>
      </c>
      <c r="Q1007" s="254" t="s">
        <v>2126</v>
      </c>
      <c r="R1007" s="254" t="s">
        <v>2304</v>
      </c>
      <c r="S1007" s="254" t="s">
        <v>324</v>
      </c>
      <c r="T1007" s="254"/>
      <c r="U1007" s="254" t="s">
        <v>2129</v>
      </c>
      <c r="V1007" s="254" t="s">
        <v>2167</v>
      </c>
      <c r="W1007" s="254" t="s">
        <v>2372</v>
      </c>
      <c r="AD1007" s="164">
        <v>6</v>
      </c>
      <c r="AE1007" s="163">
        <v>1004</v>
      </c>
    </row>
    <row r="1008" spans="1:31" ht="12" customHeight="1">
      <c r="A1008" s="254" t="s">
        <v>2373</v>
      </c>
      <c r="B1008" s="254" t="s">
        <v>2370</v>
      </c>
      <c r="C1008" s="255" t="s">
        <v>2374</v>
      </c>
      <c r="D1008" s="255" t="s">
        <v>1052</v>
      </c>
      <c r="E1008" s="256" t="s">
        <v>354</v>
      </c>
      <c r="F1008" s="257">
        <v>406.6</v>
      </c>
      <c r="G1008" s="258" t="s">
        <v>315</v>
      </c>
      <c r="H1008" s="259">
        <v>272.39999999999998</v>
      </c>
      <c r="I1008" s="260">
        <f t="shared" si="33"/>
        <v>390.3</v>
      </c>
      <c r="J1008" s="261" t="s">
        <v>315</v>
      </c>
      <c r="K1008" s="262">
        <v>1</v>
      </c>
      <c r="L1008" s="263" t="s">
        <v>316</v>
      </c>
      <c r="M1008" s="264">
        <v>0.19</v>
      </c>
      <c r="N1008" s="263" t="s">
        <v>317</v>
      </c>
      <c r="O1008" s="265">
        <v>1.3</v>
      </c>
      <c r="P1008" s="266" t="s">
        <v>318</v>
      </c>
      <c r="Q1008" s="254" t="s">
        <v>2126</v>
      </c>
      <c r="R1008" s="254" t="s">
        <v>2304</v>
      </c>
      <c r="S1008" s="254" t="s">
        <v>324</v>
      </c>
      <c r="T1008" s="254" t="s">
        <v>4186</v>
      </c>
      <c r="U1008" s="254" t="s">
        <v>2129</v>
      </c>
      <c r="V1008" s="254" t="s">
        <v>2167</v>
      </c>
      <c r="W1008" s="254" t="s">
        <v>2372</v>
      </c>
      <c r="AD1008" s="164">
        <v>8</v>
      </c>
      <c r="AE1008" s="163">
        <v>1005</v>
      </c>
    </row>
    <row r="1009" spans="1:31" ht="12" customHeight="1">
      <c r="A1009" s="254" t="s">
        <v>2375</v>
      </c>
      <c r="B1009" s="254" t="s">
        <v>2370</v>
      </c>
      <c r="C1009" s="255" t="s">
        <v>2376</v>
      </c>
      <c r="D1009" s="255" t="s">
        <v>1052</v>
      </c>
      <c r="E1009" s="256" t="s">
        <v>368</v>
      </c>
      <c r="F1009" s="257">
        <v>406.6</v>
      </c>
      <c r="G1009" s="258" t="s">
        <v>315</v>
      </c>
      <c r="H1009" s="259"/>
      <c r="I1009" s="260">
        <f t="shared" si="33"/>
        <v>390.3</v>
      </c>
      <c r="J1009" s="261" t="s">
        <v>315</v>
      </c>
      <c r="K1009" s="262">
        <v>1</v>
      </c>
      <c r="L1009" s="263" t="s">
        <v>316</v>
      </c>
      <c r="M1009" s="264">
        <v>0.19</v>
      </c>
      <c r="N1009" s="263" t="s">
        <v>317</v>
      </c>
      <c r="O1009" s="265">
        <v>1.3</v>
      </c>
      <c r="P1009" s="266" t="s">
        <v>318</v>
      </c>
      <c r="Q1009" s="254" t="s">
        <v>2126</v>
      </c>
      <c r="R1009" s="254" t="s">
        <v>2304</v>
      </c>
      <c r="S1009" s="254" t="s">
        <v>324</v>
      </c>
      <c r="T1009" s="254"/>
      <c r="U1009" s="254" t="s">
        <v>2129</v>
      </c>
      <c r="V1009" s="254" t="s">
        <v>2167</v>
      </c>
      <c r="W1009" s="254" t="s">
        <v>2372</v>
      </c>
      <c r="AD1009" s="164">
        <v>10</v>
      </c>
      <c r="AE1009" s="163">
        <v>1006</v>
      </c>
    </row>
    <row r="1010" spans="1:31" ht="12" customHeight="1">
      <c r="A1010" s="254" t="s">
        <v>2377</v>
      </c>
      <c r="B1010" s="254" t="s">
        <v>2378</v>
      </c>
      <c r="C1010" s="255" t="s">
        <v>2379</v>
      </c>
      <c r="D1010" s="255" t="s">
        <v>2232</v>
      </c>
      <c r="E1010" s="256" t="s">
        <v>396</v>
      </c>
      <c r="F1010" s="257">
        <v>397.3</v>
      </c>
      <c r="G1010" s="258" t="s">
        <v>315</v>
      </c>
      <c r="H1010" s="259"/>
      <c r="I1010" s="260">
        <f t="shared" si="33"/>
        <v>381.4</v>
      </c>
      <c r="J1010" s="261" t="s">
        <v>315</v>
      </c>
      <c r="K1010" s="262">
        <v>1</v>
      </c>
      <c r="L1010" s="263" t="s">
        <v>316</v>
      </c>
      <c r="M1010" s="264">
        <v>0.19500000000000001</v>
      </c>
      <c r="N1010" s="263" t="s">
        <v>317</v>
      </c>
      <c r="O1010" s="265">
        <v>1.4</v>
      </c>
      <c r="P1010" s="266" t="s">
        <v>318</v>
      </c>
      <c r="Q1010" s="254" t="s">
        <v>2126</v>
      </c>
      <c r="R1010" s="254" t="s">
        <v>2381</v>
      </c>
      <c r="S1010" s="254" t="s">
        <v>324</v>
      </c>
      <c r="T1010" s="254"/>
      <c r="U1010" s="254" t="s">
        <v>2129</v>
      </c>
      <c r="V1010" s="254" t="s">
        <v>2167</v>
      </c>
      <c r="W1010" s="254" t="s">
        <v>2380</v>
      </c>
      <c r="AD1010" s="164">
        <v>5</v>
      </c>
      <c r="AE1010" s="163">
        <v>1007</v>
      </c>
    </row>
    <row r="1011" spans="1:31" ht="12" customHeight="1">
      <c r="A1011" s="254" t="s">
        <v>2382</v>
      </c>
      <c r="B1011" s="254" t="s">
        <v>2383</v>
      </c>
      <c r="C1011" s="255" t="s">
        <v>2384</v>
      </c>
      <c r="D1011" s="255" t="s">
        <v>1052</v>
      </c>
      <c r="E1011" s="256" t="s">
        <v>371</v>
      </c>
      <c r="F1011" s="257">
        <v>487</v>
      </c>
      <c r="G1011" s="258" t="s">
        <v>315</v>
      </c>
      <c r="H1011" s="259"/>
      <c r="I1011" s="260">
        <f t="shared" si="33"/>
        <v>467.5</v>
      </c>
      <c r="J1011" s="261" t="s">
        <v>315</v>
      </c>
      <c r="K1011" s="262">
        <v>1</v>
      </c>
      <c r="L1011" s="263" t="s">
        <v>316</v>
      </c>
      <c r="M1011" s="264">
        <v>0.25</v>
      </c>
      <c r="N1011" s="263" t="s">
        <v>317</v>
      </c>
      <c r="O1011" s="265">
        <v>1.5</v>
      </c>
      <c r="P1011" s="266" t="s">
        <v>318</v>
      </c>
      <c r="Q1011" s="254" t="s">
        <v>2126</v>
      </c>
      <c r="R1011" s="254" t="s">
        <v>2386</v>
      </c>
      <c r="S1011" s="254" t="s">
        <v>324</v>
      </c>
      <c r="T1011" s="254"/>
      <c r="U1011" s="254" t="s">
        <v>2129</v>
      </c>
      <c r="V1011" s="254" t="s">
        <v>2167</v>
      </c>
      <c r="W1011" s="254" t="s">
        <v>2385</v>
      </c>
      <c r="AD1011" s="164">
        <v>5</v>
      </c>
      <c r="AE1011" s="163">
        <v>1008</v>
      </c>
    </row>
    <row r="1012" spans="1:31" ht="12" customHeight="1">
      <c r="A1012" s="254" t="s">
        <v>2387</v>
      </c>
      <c r="B1012" s="254" t="s">
        <v>2383</v>
      </c>
      <c r="C1012" s="255" t="s">
        <v>2388</v>
      </c>
      <c r="D1012" s="255" t="s">
        <v>1052</v>
      </c>
      <c r="E1012" s="256" t="s">
        <v>371</v>
      </c>
      <c r="F1012" s="257">
        <v>487</v>
      </c>
      <c r="G1012" s="258" t="s">
        <v>315</v>
      </c>
      <c r="H1012" s="259"/>
      <c r="I1012" s="260">
        <f t="shared" si="33"/>
        <v>467.5</v>
      </c>
      <c r="J1012" s="261" t="s">
        <v>315</v>
      </c>
      <c r="K1012" s="262">
        <v>1</v>
      </c>
      <c r="L1012" s="263" t="s">
        <v>316</v>
      </c>
      <c r="M1012" s="264">
        <v>0.25</v>
      </c>
      <c r="N1012" s="263" t="s">
        <v>317</v>
      </c>
      <c r="O1012" s="265">
        <v>1.5</v>
      </c>
      <c r="P1012" s="266" t="s">
        <v>318</v>
      </c>
      <c r="Q1012" s="254" t="s">
        <v>2126</v>
      </c>
      <c r="R1012" s="254" t="s">
        <v>2386</v>
      </c>
      <c r="S1012" s="254" t="s">
        <v>324</v>
      </c>
      <c r="T1012" s="254"/>
      <c r="U1012" s="254" t="s">
        <v>2129</v>
      </c>
      <c r="V1012" s="254" t="s">
        <v>2167</v>
      </c>
      <c r="W1012" s="254" t="s">
        <v>2385</v>
      </c>
      <c r="AD1012" s="164">
        <v>6</v>
      </c>
      <c r="AE1012" s="163">
        <v>1009</v>
      </c>
    </row>
    <row r="1013" spans="1:31" ht="12" customHeight="1">
      <c r="A1013" s="254" t="s">
        <v>2389</v>
      </c>
      <c r="B1013" s="254" t="s">
        <v>2383</v>
      </c>
      <c r="C1013" s="255" t="s">
        <v>2390</v>
      </c>
      <c r="D1013" s="255" t="s">
        <v>1052</v>
      </c>
      <c r="E1013" s="256" t="s">
        <v>371</v>
      </c>
      <c r="F1013" s="257">
        <v>487</v>
      </c>
      <c r="G1013" s="258" t="s">
        <v>315</v>
      </c>
      <c r="H1013" s="259"/>
      <c r="I1013" s="260">
        <f t="shared" ref="I1013:I1029" si="34">ROUND(IF(F1013&gt;0,+F1013*(100-I$2)/100,""),1)</f>
        <v>467.5</v>
      </c>
      <c r="J1013" s="261" t="s">
        <v>315</v>
      </c>
      <c r="K1013" s="262">
        <v>1</v>
      </c>
      <c r="L1013" s="263" t="s">
        <v>316</v>
      </c>
      <c r="M1013" s="264">
        <v>0.25</v>
      </c>
      <c r="N1013" s="263" t="s">
        <v>317</v>
      </c>
      <c r="O1013" s="265">
        <v>1.5</v>
      </c>
      <c r="P1013" s="266" t="s">
        <v>318</v>
      </c>
      <c r="Q1013" s="254" t="s">
        <v>2126</v>
      </c>
      <c r="R1013" s="254" t="s">
        <v>2386</v>
      </c>
      <c r="S1013" s="254" t="s">
        <v>324</v>
      </c>
      <c r="T1013" s="254"/>
      <c r="U1013" s="254" t="s">
        <v>2129</v>
      </c>
      <c r="V1013" s="254" t="s">
        <v>2167</v>
      </c>
      <c r="W1013" s="254" t="s">
        <v>2385</v>
      </c>
      <c r="AD1013" s="164">
        <v>7</v>
      </c>
      <c r="AE1013" s="163">
        <v>1010</v>
      </c>
    </row>
    <row r="1014" spans="1:31" ht="12" customHeight="1">
      <c r="A1014" s="254" t="s">
        <v>2391</v>
      </c>
      <c r="B1014" s="254" t="s">
        <v>2383</v>
      </c>
      <c r="C1014" s="255" t="s">
        <v>2392</v>
      </c>
      <c r="D1014" s="255" t="s">
        <v>1052</v>
      </c>
      <c r="E1014" s="256" t="s">
        <v>371</v>
      </c>
      <c r="F1014" s="257">
        <v>487</v>
      </c>
      <c r="G1014" s="258" t="s">
        <v>315</v>
      </c>
      <c r="H1014" s="259"/>
      <c r="I1014" s="260">
        <f t="shared" si="34"/>
        <v>467.5</v>
      </c>
      <c r="J1014" s="261" t="s">
        <v>315</v>
      </c>
      <c r="K1014" s="262">
        <v>1</v>
      </c>
      <c r="L1014" s="263" t="s">
        <v>316</v>
      </c>
      <c r="M1014" s="264">
        <v>0.25</v>
      </c>
      <c r="N1014" s="263" t="s">
        <v>317</v>
      </c>
      <c r="O1014" s="265">
        <v>1.5</v>
      </c>
      <c r="P1014" s="266" t="s">
        <v>318</v>
      </c>
      <c r="Q1014" s="254" t="s">
        <v>2126</v>
      </c>
      <c r="R1014" s="254" t="s">
        <v>2386</v>
      </c>
      <c r="S1014" s="254" t="s">
        <v>324</v>
      </c>
      <c r="T1014" s="254"/>
      <c r="U1014" s="254" t="s">
        <v>2129</v>
      </c>
      <c r="V1014" s="254" t="s">
        <v>2167</v>
      </c>
      <c r="W1014" s="254" t="s">
        <v>2385</v>
      </c>
      <c r="AD1014" s="164">
        <v>10</v>
      </c>
      <c r="AE1014" s="163">
        <v>1011</v>
      </c>
    </row>
    <row r="1015" spans="1:31" ht="12" customHeight="1">
      <c r="A1015" s="254" t="s">
        <v>3015</v>
      </c>
      <c r="B1015" s="254" t="s">
        <v>2394</v>
      </c>
      <c r="C1015" s="255" t="s">
        <v>3016</v>
      </c>
      <c r="D1015" s="255" t="s">
        <v>626</v>
      </c>
      <c r="E1015" s="256" t="s">
        <v>371</v>
      </c>
      <c r="F1015" s="257">
        <v>468.7</v>
      </c>
      <c r="G1015" s="258" t="s">
        <v>315</v>
      </c>
      <c r="H1015" s="259"/>
      <c r="I1015" s="260">
        <f t="shared" si="34"/>
        <v>450</v>
      </c>
      <c r="J1015" s="261" t="s">
        <v>315</v>
      </c>
      <c r="K1015" s="262">
        <v>1</v>
      </c>
      <c r="L1015" s="263" t="s">
        <v>316</v>
      </c>
      <c r="M1015" s="264">
        <v>0</v>
      </c>
      <c r="N1015" s="263" t="s">
        <v>317</v>
      </c>
      <c r="O1015" s="265">
        <v>0</v>
      </c>
      <c r="P1015" s="266" t="s">
        <v>318</v>
      </c>
      <c r="Q1015" s="254" t="s">
        <v>2126</v>
      </c>
      <c r="R1015" s="254" t="s">
        <v>2218</v>
      </c>
      <c r="S1015" s="254" t="s">
        <v>324</v>
      </c>
      <c r="T1015" s="254"/>
      <c r="U1015" s="254" t="s">
        <v>2129</v>
      </c>
      <c r="V1015" s="254" t="s">
        <v>2167</v>
      </c>
      <c r="W1015" s="254" t="s">
        <v>376</v>
      </c>
      <c r="AD1015" s="164">
        <v>5</v>
      </c>
      <c r="AE1015" s="163">
        <v>1012</v>
      </c>
    </row>
    <row r="1016" spans="1:31" ht="12" customHeight="1">
      <c r="A1016" s="254" t="s">
        <v>3021</v>
      </c>
      <c r="B1016" s="254" t="s">
        <v>2394</v>
      </c>
      <c r="C1016" s="255" t="s">
        <v>3022</v>
      </c>
      <c r="D1016" s="255" t="s">
        <v>626</v>
      </c>
      <c r="E1016" s="256" t="s">
        <v>371</v>
      </c>
      <c r="F1016" s="257">
        <v>468.7</v>
      </c>
      <c r="G1016" s="258" t="s">
        <v>315</v>
      </c>
      <c r="H1016" s="259"/>
      <c r="I1016" s="260">
        <f t="shared" si="34"/>
        <v>450</v>
      </c>
      <c r="J1016" s="261" t="s">
        <v>315</v>
      </c>
      <c r="K1016" s="262">
        <v>1</v>
      </c>
      <c r="L1016" s="263" t="s">
        <v>316</v>
      </c>
      <c r="M1016" s="264">
        <v>0</v>
      </c>
      <c r="N1016" s="263" t="s">
        <v>317</v>
      </c>
      <c r="O1016" s="265">
        <v>0</v>
      </c>
      <c r="P1016" s="266" t="s">
        <v>318</v>
      </c>
      <c r="Q1016" s="254" t="s">
        <v>2126</v>
      </c>
      <c r="R1016" s="254" t="s">
        <v>2218</v>
      </c>
      <c r="S1016" s="254" t="s">
        <v>324</v>
      </c>
      <c r="T1016" s="254"/>
      <c r="U1016" s="254" t="s">
        <v>2129</v>
      </c>
      <c r="V1016" s="254" t="s">
        <v>2167</v>
      </c>
      <c r="W1016" s="254" t="s">
        <v>376</v>
      </c>
      <c r="AD1016" s="164">
        <v>8</v>
      </c>
      <c r="AE1016" s="163">
        <v>1013</v>
      </c>
    </row>
    <row r="1017" spans="1:31" ht="12" customHeight="1">
      <c r="A1017" s="254" t="s">
        <v>2393</v>
      </c>
      <c r="B1017" s="254" t="s">
        <v>2394</v>
      </c>
      <c r="C1017" s="255" t="s">
        <v>2395</v>
      </c>
      <c r="D1017" s="255" t="s">
        <v>1052</v>
      </c>
      <c r="E1017" s="256" t="s">
        <v>371</v>
      </c>
      <c r="F1017" s="257">
        <v>502.8</v>
      </c>
      <c r="G1017" s="258" t="s">
        <v>315</v>
      </c>
      <c r="H1017" s="259"/>
      <c r="I1017" s="260">
        <f t="shared" si="34"/>
        <v>482.7</v>
      </c>
      <c r="J1017" s="261" t="s">
        <v>315</v>
      </c>
      <c r="K1017" s="262">
        <v>1</v>
      </c>
      <c r="L1017" s="263" t="s">
        <v>316</v>
      </c>
      <c r="M1017" s="264">
        <v>0.25</v>
      </c>
      <c r="N1017" s="263" t="s">
        <v>317</v>
      </c>
      <c r="O1017" s="265">
        <v>1.3</v>
      </c>
      <c r="P1017" s="266" t="s">
        <v>318</v>
      </c>
      <c r="Q1017" s="254" t="s">
        <v>2126</v>
      </c>
      <c r="R1017" s="254" t="s">
        <v>2218</v>
      </c>
      <c r="S1017" s="254" t="s">
        <v>324</v>
      </c>
      <c r="T1017" s="254"/>
      <c r="U1017" s="254" t="s">
        <v>2129</v>
      </c>
      <c r="V1017" s="254" t="s">
        <v>2167</v>
      </c>
      <c r="W1017" s="254" t="s">
        <v>2396</v>
      </c>
      <c r="AD1017" s="164">
        <v>10</v>
      </c>
      <c r="AE1017" s="163">
        <v>1014</v>
      </c>
    </row>
    <row r="1018" spans="1:31" ht="12" customHeight="1">
      <c r="A1018" s="254" t="s">
        <v>2405</v>
      </c>
      <c r="B1018" s="254" t="s">
        <v>2394</v>
      </c>
      <c r="C1018" s="255" t="s">
        <v>2406</v>
      </c>
      <c r="D1018" s="255" t="s">
        <v>1052</v>
      </c>
      <c r="E1018" s="256" t="s">
        <v>371</v>
      </c>
      <c r="F1018" s="257">
        <v>502.8</v>
      </c>
      <c r="G1018" s="258" t="s">
        <v>315</v>
      </c>
      <c r="H1018" s="259"/>
      <c r="I1018" s="260">
        <f t="shared" si="34"/>
        <v>482.7</v>
      </c>
      <c r="J1018" s="261" t="s">
        <v>315</v>
      </c>
      <c r="K1018" s="262">
        <v>1</v>
      </c>
      <c r="L1018" s="263" t="s">
        <v>316</v>
      </c>
      <c r="M1018" s="264">
        <v>0.25</v>
      </c>
      <c r="N1018" s="263" t="s">
        <v>317</v>
      </c>
      <c r="O1018" s="265">
        <v>1.3</v>
      </c>
      <c r="P1018" s="266" t="s">
        <v>318</v>
      </c>
      <c r="Q1018" s="254" t="s">
        <v>2126</v>
      </c>
      <c r="R1018" s="254" t="s">
        <v>2218</v>
      </c>
      <c r="S1018" s="254" t="s">
        <v>324</v>
      </c>
      <c r="T1018" s="254"/>
      <c r="U1018" s="254" t="s">
        <v>2129</v>
      </c>
      <c r="V1018" s="254" t="s">
        <v>2167</v>
      </c>
      <c r="W1018" s="254" t="s">
        <v>2396</v>
      </c>
      <c r="AD1018" s="164">
        <v>12</v>
      </c>
      <c r="AE1018" s="163">
        <v>1015</v>
      </c>
    </row>
    <row r="1019" spans="1:31" ht="12" customHeight="1">
      <c r="A1019" s="254" t="s">
        <v>2407</v>
      </c>
      <c r="B1019" s="254" t="s">
        <v>2394</v>
      </c>
      <c r="C1019" s="255" t="s">
        <v>2408</v>
      </c>
      <c r="D1019" s="255" t="s">
        <v>1052</v>
      </c>
      <c r="E1019" s="256" t="s">
        <v>396</v>
      </c>
      <c r="F1019" s="257">
        <v>472</v>
      </c>
      <c r="G1019" s="258" t="s">
        <v>315</v>
      </c>
      <c r="H1019" s="259"/>
      <c r="I1019" s="260">
        <f t="shared" si="34"/>
        <v>453.1</v>
      </c>
      <c r="J1019" s="261" t="s">
        <v>315</v>
      </c>
      <c r="K1019" s="262">
        <v>1</v>
      </c>
      <c r="L1019" s="263" t="s">
        <v>316</v>
      </c>
      <c r="M1019" s="264">
        <v>0.25</v>
      </c>
      <c r="N1019" s="263" t="s">
        <v>317</v>
      </c>
      <c r="O1019" s="265">
        <v>1.3</v>
      </c>
      <c r="P1019" s="266" t="s">
        <v>318</v>
      </c>
      <c r="Q1019" s="254" t="s">
        <v>2126</v>
      </c>
      <c r="R1019" s="254" t="s">
        <v>2218</v>
      </c>
      <c r="S1019" s="254" t="s">
        <v>324</v>
      </c>
      <c r="T1019" s="254"/>
      <c r="U1019" s="254" t="s">
        <v>2129</v>
      </c>
      <c r="V1019" s="254" t="s">
        <v>2167</v>
      </c>
      <c r="W1019" s="254" t="s">
        <v>2396</v>
      </c>
      <c r="AD1019" s="164">
        <v>14</v>
      </c>
      <c r="AE1019" s="163">
        <v>1016</v>
      </c>
    </row>
    <row r="1020" spans="1:31" ht="12" customHeight="1">
      <c r="A1020" s="254" t="s">
        <v>2403</v>
      </c>
      <c r="B1020" s="254" t="s">
        <v>2394</v>
      </c>
      <c r="C1020" s="255" t="s">
        <v>2404</v>
      </c>
      <c r="D1020" s="255" t="s">
        <v>1052</v>
      </c>
      <c r="E1020" s="256" t="s">
        <v>368</v>
      </c>
      <c r="F1020" s="257">
        <v>502.8</v>
      </c>
      <c r="G1020" s="258" t="s">
        <v>315</v>
      </c>
      <c r="H1020" s="259"/>
      <c r="I1020" s="260">
        <f t="shared" si="34"/>
        <v>482.7</v>
      </c>
      <c r="J1020" s="261" t="s">
        <v>315</v>
      </c>
      <c r="K1020" s="262">
        <v>1</v>
      </c>
      <c r="L1020" s="263" t="s">
        <v>316</v>
      </c>
      <c r="M1020" s="264">
        <v>0.25</v>
      </c>
      <c r="N1020" s="263" t="s">
        <v>317</v>
      </c>
      <c r="O1020" s="265">
        <v>1.3</v>
      </c>
      <c r="P1020" s="266" t="s">
        <v>318</v>
      </c>
      <c r="Q1020" s="254" t="s">
        <v>2126</v>
      </c>
      <c r="R1020" s="254" t="s">
        <v>2218</v>
      </c>
      <c r="S1020" s="254" t="s">
        <v>324</v>
      </c>
      <c r="T1020" s="254"/>
      <c r="U1020" s="254" t="s">
        <v>2129</v>
      </c>
      <c r="V1020" s="254" t="s">
        <v>2167</v>
      </c>
      <c r="W1020" s="254" t="s">
        <v>2396</v>
      </c>
      <c r="AD1020" s="164">
        <v>15</v>
      </c>
      <c r="AE1020" s="163">
        <v>1017</v>
      </c>
    </row>
    <row r="1021" spans="1:31" ht="12" customHeight="1">
      <c r="A1021" s="254" t="s">
        <v>2399</v>
      </c>
      <c r="B1021" s="254" t="s">
        <v>2394</v>
      </c>
      <c r="C1021" s="255" t="s">
        <v>2400</v>
      </c>
      <c r="D1021" s="255" t="s">
        <v>1052</v>
      </c>
      <c r="E1021" s="256" t="s">
        <v>371</v>
      </c>
      <c r="F1021" s="257">
        <v>538</v>
      </c>
      <c r="G1021" s="258" t="s">
        <v>315</v>
      </c>
      <c r="H1021" s="259"/>
      <c r="I1021" s="260">
        <f t="shared" si="34"/>
        <v>516.5</v>
      </c>
      <c r="J1021" s="261" t="s">
        <v>315</v>
      </c>
      <c r="K1021" s="262">
        <v>1</v>
      </c>
      <c r="L1021" s="263" t="s">
        <v>316</v>
      </c>
      <c r="M1021" s="264">
        <v>0.25</v>
      </c>
      <c r="N1021" s="263" t="s">
        <v>317</v>
      </c>
      <c r="O1021" s="265">
        <v>1.3</v>
      </c>
      <c r="P1021" s="266" t="s">
        <v>318</v>
      </c>
      <c r="Q1021" s="254" t="s">
        <v>2126</v>
      </c>
      <c r="R1021" s="254" t="s">
        <v>2218</v>
      </c>
      <c r="S1021" s="254" t="s">
        <v>324</v>
      </c>
      <c r="T1021" s="254"/>
      <c r="U1021" s="254" t="s">
        <v>2129</v>
      </c>
      <c r="V1021" s="254" t="s">
        <v>2167</v>
      </c>
      <c r="W1021" s="254" t="s">
        <v>2396</v>
      </c>
      <c r="AD1021" s="164">
        <v>20</v>
      </c>
      <c r="AE1021" s="163">
        <v>1018</v>
      </c>
    </row>
    <row r="1022" spans="1:31" ht="12" customHeight="1">
      <c r="A1022" s="254" t="s">
        <v>2397</v>
      </c>
      <c r="B1022" s="254" t="s">
        <v>2394</v>
      </c>
      <c r="C1022" s="255" t="s">
        <v>2398</v>
      </c>
      <c r="D1022" s="255" t="s">
        <v>1052</v>
      </c>
      <c r="E1022" s="256" t="s">
        <v>371</v>
      </c>
      <c r="F1022" s="257">
        <v>524.4</v>
      </c>
      <c r="G1022" s="258" t="s">
        <v>315</v>
      </c>
      <c r="H1022" s="259"/>
      <c r="I1022" s="260">
        <f t="shared" si="34"/>
        <v>503.4</v>
      </c>
      <c r="J1022" s="261" t="s">
        <v>315</v>
      </c>
      <c r="K1022" s="262">
        <v>1</v>
      </c>
      <c r="L1022" s="263" t="s">
        <v>316</v>
      </c>
      <c r="M1022" s="264">
        <v>0.25</v>
      </c>
      <c r="N1022" s="263" t="s">
        <v>317</v>
      </c>
      <c r="O1022" s="265">
        <v>1.3</v>
      </c>
      <c r="P1022" s="266" t="s">
        <v>318</v>
      </c>
      <c r="Q1022" s="254" t="s">
        <v>2126</v>
      </c>
      <c r="R1022" s="254" t="s">
        <v>2218</v>
      </c>
      <c r="S1022" s="254" t="s">
        <v>324</v>
      </c>
      <c r="T1022" s="254"/>
      <c r="U1022" s="254" t="s">
        <v>2129</v>
      </c>
      <c r="V1022" s="254" t="s">
        <v>2167</v>
      </c>
      <c r="W1022" s="254" t="s">
        <v>2396</v>
      </c>
      <c r="AD1022" s="164">
        <v>21</v>
      </c>
      <c r="AE1022" s="163">
        <v>1019</v>
      </c>
    </row>
    <row r="1023" spans="1:31" ht="12" customHeight="1">
      <c r="A1023" s="254" t="s">
        <v>2401</v>
      </c>
      <c r="B1023" s="254" t="s">
        <v>2394</v>
      </c>
      <c r="C1023" s="255" t="s">
        <v>2402</v>
      </c>
      <c r="D1023" s="255" t="s">
        <v>1052</v>
      </c>
      <c r="E1023" s="256" t="s">
        <v>371</v>
      </c>
      <c r="F1023" s="257">
        <v>531</v>
      </c>
      <c r="G1023" s="258" t="s">
        <v>315</v>
      </c>
      <c r="H1023" s="259"/>
      <c r="I1023" s="260">
        <f t="shared" si="34"/>
        <v>509.8</v>
      </c>
      <c r="J1023" s="261" t="s">
        <v>315</v>
      </c>
      <c r="K1023" s="262">
        <v>1</v>
      </c>
      <c r="L1023" s="263" t="s">
        <v>316</v>
      </c>
      <c r="M1023" s="264">
        <v>0.25</v>
      </c>
      <c r="N1023" s="263" t="s">
        <v>317</v>
      </c>
      <c r="O1023" s="265">
        <v>1.3</v>
      </c>
      <c r="P1023" s="266" t="s">
        <v>318</v>
      </c>
      <c r="Q1023" s="254" t="s">
        <v>2126</v>
      </c>
      <c r="R1023" s="254" t="s">
        <v>2218</v>
      </c>
      <c r="S1023" s="254" t="s">
        <v>324</v>
      </c>
      <c r="T1023" s="254"/>
      <c r="U1023" s="254" t="s">
        <v>2129</v>
      </c>
      <c r="V1023" s="254" t="s">
        <v>2167</v>
      </c>
      <c r="W1023" s="254" t="s">
        <v>2396</v>
      </c>
      <c r="AD1023" s="164">
        <v>22</v>
      </c>
      <c r="AE1023" s="163">
        <v>1020</v>
      </c>
    </row>
    <row r="1024" spans="1:31" ht="12" customHeight="1">
      <c r="A1024" s="254" t="s">
        <v>2409</v>
      </c>
      <c r="B1024" s="254" t="s">
        <v>2410</v>
      </c>
      <c r="C1024" s="255" t="s">
        <v>2411</v>
      </c>
      <c r="D1024" s="255" t="s">
        <v>2232</v>
      </c>
      <c r="E1024" s="256" t="s">
        <v>371</v>
      </c>
      <c r="F1024" s="257">
        <v>670.3</v>
      </c>
      <c r="G1024" s="258" t="s">
        <v>315</v>
      </c>
      <c r="H1024" s="259"/>
      <c r="I1024" s="260">
        <f t="shared" si="34"/>
        <v>643.5</v>
      </c>
      <c r="J1024" s="261" t="s">
        <v>315</v>
      </c>
      <c r="K1024" s="262">
        <v>1</v>
      </c>
      <c r="L1024" s="263" t="s">
        <v>316</v>
      </c>
      <c r="M1024" s="264">
        <v>0.2</v>
      </c>
      <c r="N1024" s="263" t="s">
        <v>317</v>
      </c>
      <c r="O1024" s="265">
        <v>1.3</v>
      </c>
      <c r="P1024" s="266" t="s">
        <v>318</v>
      </c>
      <c r="Q1024" s="254" t="s">
        <v>2126</v>
      </c>
      <c r="R1024" s="254" t="s">
        <v>2381</v>
      </c>
      <c r="S1024" s="254" t="s">
        <v>324</v>
      </c>
      <c r="T1024" s="254"/>
      <c r="U1024" s="254" t="s">
        <v>2129</v>
      </c>
      <c r="V1024" s="254" t="s">
        <v>2127</v>
      </c>
      <c r="W1024" s="254" t="s">
        <v>2412</v>
      </c>
      <c r="AD1024" s="164">
        <v>5</v>
      </c>
      <c r="AE1024" s="163">
        <v>1021</v>
      </c>
    </row>
    <row r="1025" spans="1:31" ht="12" customHeight="1">
      <c r="A1025" s="254" t="s">
        <v>2413</v>
      </c>
      <c r="B1025" s="254" t="s">
        <v>2410</v>
      </c>
      <c r="C1025" s="255" t="s">
        <v>2414</v>
      </c>
      <c r="D1025" s="255" t="s">
        <v>2232</v>
      </c>
      <c r="E1025" s="256" t="s">
        <v>371</v>
      </c>
      <c r="F1025" s="257">
        <v>670.3</v>
      </c>
      <c r="G1025" s="258" t="s">
        <v>315</v>
      </c>
      <c r="H1025" s="259"/>
      <c r="I1025" s="260">
        <f t="shared" si="34"/>
        <v>643.5</v>
      </c>
      <c r="J1025" s="261" t="s">
        <v>315</v>
      </c>
      <c r="K1025" s="262">
        <v>1</v>
      </c>
      <c r="L1025" s="263" t="s">
        <v>316</v>
      </c>
      <c r="M1025" s="264">
        <v>0.2</v>
      </c>
      <c r="N1025" s="263" t="s">
        <v>317</v>
      </c>
      <c r="O1025" s="265">
        <v>1.3</v>
      </c>
      <c r="P1025" s="266" t="s">
        <v>318</v>
      </c>
      <c r="Q1025" s="254" t="s">
        <v>2126</v>
      </c>
      <c r="R1025" s="254" t="s">
        <v>2381</v>
      </c>
      <c r="S1025" s="254" t="s">
        <v>324</v>
      </c>
      <c r="T1025" s="254"/>
      <c r="U1025" s="254" t="s">
        <v>2129</v>
      </c>
      <c r="V1025" s="254" t="s">
        <v>2127</v>
      </c>
      <c r="W1025" s="254" t="s">
        <v>2412</v>
      </c>
      <c r="AD1025" s="164">
        <v>6</v>
      </c>
      <c r="AE1025" s="163">
        <v>1022</v>
      </c>
    </row>
    <row r="1026" spans="1:31" ht="12" customHeight="1">
      <c r="A1026" s="254" t="s">
        <v>2415</v>
      </c>
      <c r="B1026" s="254" t="s">
        <v>2410</v>
      </c>
      <c r="C1026" s="255" t="s">
        <v>2416</v>
      </c>
      <c r="D1026" s="255" t="s">
        <v>1052</v>
      </c>
      <c r="E1026" s="256" t="s">
        <v>371</v>
      </c>
      <c r="F1026" s="257">
        <v>550</v>
      </c>
      <c r="G1026" s="258" t="s">
        <v>315</v>
      </c>
      <c r="H1026" s="259"/>
      <c r="I1026" s="260">
        <f t="shared" si="34"/>
        <v>528</v>
      </c>
      <c r="J1026" s="261" t="s">
        <v>315</v>
      </c>
      <c r="K1026" s="262">
        <v>1</v>
      </c>
      <c r="L1026" s="263" t="s">
        <v>316</v>
      </c>
      <c r="M1026" s="264">
        <v>0.27500000000000002</v>
      </c>
      <c r="N1026" s="263" t="s">
        <v>317</v>
      </c>
      <c r="O1026" s="265">
        <v>1.4</v>
      </c>
      <c r="P1026" s="266" t="s">
        <v>318</v>
      </c>
      <c r="Q1026" s="254" t="s">
        <v>2126</v>
      </c>
      <c r="R1026" s="254" t="s">
        <v>2381</v>
      </c>
      <c r="S1026" s="254" t="s">
        <v>324</v>
      </c>
      <c r="T1026" s="254"/>
      <c r="U1026" s="254" t="s">
        <v>2129</v>
      </c>
      <c r="V1026" s="254" t="s">
        <v>2127</v>
      </c>
      <c r="W1026" s="254" t="s">
        <v>2412</v>
      </c>
      <c r="AD1026" s="164">
        <v>10</v>
      </c>
      <c r="AE1026" s="163">
        <v>1023</v>
      </c>
    </row>
    <row r="1027" spans="1:31" ht="12" customHeight="1">
      <c r="A1027" s="254" t="s">
        <v>2417</v>
      </c>
      <c r="B1027" s="254" t="s">
        <v>2418</v>
      </c>
      <c r="C1027" s="255" t="s">
        <v>2419</v>
      </c>
      <c r="D1027" s="255" t="s">
        <v>1052</v>
      </c>
      <c r="E1027" s="256" t="s">
        <v>354</v>
      </c>
      <c r="F1027" s="257">
        <v>522.9</v>
      </c>
      <c r="G1027" s="258" t="s">
        <v>315</v>
      </c>
      <c r="H1027" s="259">
        <v>350.3</v>
      </c>
      <c r="I1027" s="260">
        <f t="shared" si="34"/>
        <v>502</v>
      </c>
      <c r="J1027" s="261" t="s">
        <v>315</v>
      </c>
      <c r="K1027" s="262">
        <v>1</v>
      </c>
      <c r="L1027" s="263" t="s">
        <v>316</v>
      </c>
      <c r="M1027" s="264">
        <v>0.2</v>
      </c>
      <c r="N1027" s="263" t="s">
        <v>317</v>
      </c>
      <c r="O1027" s="265">
        <v>1.3</v>
      </c>
      <c r="P1027" s="266" t="s">
        <v>318</v>
      </c>
      <c r="Q1027" s="254" t="s">
        <v>2126</v>
      </c>
      <c r="R1027" s="254" t="s">
        <v>2421</v>
      </c>
      <c r="S1027" s="254" t="s">
        <v>324</v>
      </c>
      <c r="T1027" s="254" t="s">
        <v>4186</v>
      </c>
      <c r="U1027" s="254" t="s">
        <v>2129</v>
      </c>
      <c r="V1027" s="254" t="s">
        <v>2127</v>
      </c>
      <c r="W1027" s="254" t="s">
        <v>2420</v>
      </c>
      <c r="AD1027" s="164">
        <v>5</v>
      </c>
      <c r="AE1027" s="163">
        <v>1024</v>
      </c>
    </row>
    <row r="1028" spans="1:31" ht="12" customHeight="1">
      <c r="A1028" s="254" t="s">
        <v>2422</v>
      </c>
      <c r="B1028" s="254" t="s">
        <v>2418</v>
      </c>
      <c r="C1028" s="255" t="s">
        <v>2423</v>
      </c>
      <c r="D1028" s="255" t="s">
        <v>1052</v>
      </c>
      <c r="E1028" s="256" t="s">
        <v>371</v>
      </c>
      <c r="F1028" s="257">
        <v>532.79999999999995</v>
      </c>
      <c r="G1028" s="258" t="s">
        <v>315</v>
      </c>
      <c r="H1028" s="259"/>
      <c r="I1028" s="260">
        <f t="shared" si="34"/>
        <v>511.5</v>
      </c>
      <c r="J1028" s="261" t="s">
        <v>315</v>
      </c>
      <c r="K1028" s="262">
        <v>1</v>
      </c>
      <c r="L1028" s="263" t="s">
        <v>316</v>
      </c>
      <c r="M1028" s="264">
        <v>0.2</v>
      </c>
      <c r="N1028" s="263" t="s">
        <v>317</v>
      </c>
      <c r="O1028" s="265">
        <v>1.3</v>
      </c>
      <c r="P1028" s="266" t="s">
        <v>318</v>
      </c>
      <c r="Q1028" s="254" t="s">
        <v>2126</v>
      </c>
      <c r="R1028" s="254" t="s">
        <v>2421</v>
      </c>
      <c r="S1028" s="254" t="s">
        <v>324</v>
      </c>
      <c r="T1028" s="254"/>
      <c r="U1028" s="254" t="s">
        <v>2129</v>
      </c>
      <c r="V1028" s="254" t="s">
        <v>2127</v>
      </c>
      <c r="W1028" s="254" t="s">
        <v>2420</v>
      </c>
      <c r="AD1028" s="164">
        <v>6</v>
      </c>
      <c r="AE1028" s="163">
        <v>1025</v>
      </c>
    </row>
    <row r="1029" spans="1:31" ht="12" customHeight="1">
      <c r="A1029" s="254" t="s">
        <v>2424</v>
      </c>
      <c r="B1029" s="254" t="s">
        <v>2418</v>
      </c>
      <c r="C1029" s="255" t="s">
        <v>2425</v>
      </c>
      <c r="D1029" s="255" t="s">
        <v>1052</v>
      </c>
      <c r="E1029" s="256" t="s">
        <v>368</v>
      </c>
      <c r="F1029" s="257">
        <v>529.20000000000005</v>
      </c>
      <c r="G1029" s="258" t="s">
        <v>315</v>
      </c>
      <c r="H1029" s="259"/>
      <c r="I1029" s="260">
        <f t="shared" si="34"/>
        <v>508</v>
      </c>
      <c r="J1029" s="261" t="s">
        <v>315</v>
      </c>
      <c r="K1029" s="262">
        <v>1</v>
      </c>
      <c r="L1029" s="263" t="s">
        <v>316</v>
      </c>
      <c r="M1029" s="264">
        <v>0.2</v>
      </c>
      <c r="N1029" s="263" t="s">
        <v>317</v>
      </c>
      <c r="O1029" s="265">
        <v>1.3</v>
      </c>
      <c r="P1029" s="266" t="s">
        <v>318</v>
      </c>
      <c r="Q1029" s="254" t="s">
        <v>2126</v>
      </c>
      <c r="R1029" s="254" t="s">
        <v>2421</v>
      </c>
      <c r="S1029" s="254" t="s">
        <v>324</v>
      </c>
      <c r="T1029" s="254"/>
      <c r="U1029" s="254" t="s">
        <v>2129</v>
      </c>
      <c r="V1029" s="254" t="s">
        <v>2167</v>
      </c>
      <c r="W1029" s="254" t="s">
        <v>2420</v>
      </c>
      <c r="AD1029" s="164">
        <v>10</v>
      </c>
      <c r="AE1029" s="163">
        <v>1026</v>
      </c>
    </row>
    <row r="1030" spans="1:31" ht="12" customHeight="1">
      <c r="A1030" s="254" t="s">
        <v>2426</v>
      </c>
      <c r="B1030" s="254" t="s">
        <v>2427</v>
      </c>
      <c r="C1030" s="255" t="s">
        <v>2428</v>
      </c>
      <c r="D1030" s="255" t="s">
        <v>2429</v>
      </c>
      <c r="E1030" s="256" t="s">
        <v>314</v>
      </c>
      <c r="F1030" s="257">
        <v>517.20000000000005</v>
      </c>
      <c r="G1030" s="258" t="s">
        <v>315</v>
      </c>
      <c r="H1030" s="259">
        <v>246.6</v>
      </c>
      <c r="I1030" s="267">
        <v>246.6</v>
      </c>
      <c r="J1030" s="261" t="s">
        <v>315</v>
      </c>
      <c r="K1030" s="262">
        <v>1</v>
      </c>
      <c r="L1030" s="263" t="s">
        <v>316</v>
      </c>
      <c r="M1030" s="264">
        <v>0</v>
      </c>
      <c r="N1030" s="263" t="s">
        <v>317</v>
      </c>
      <c r="O1030" s="265">
        <v>0</v>
      </c>
      <c r="P1030" s="266" t="s">
        <v>318</v>
      </c>
      <c r="Q1030" s="254" t="s">
        <v>2126</v>
      </c>
      <c r="R1030" s="254"/>
      <c r="S1030" s="254" t="s">
        <v>324</v>
      </c>
      <c r="T1030" s="254" t="s">
        <v>325</v>
      </c>
      <c r="U1030" s="254" t="s">
        <v>2129</v>
      </c>
      <c r="V1030" s="254" t="s">
        <v>2167</v>
      </c>
      <c r="W1030" s="254" t="s">
        <v>376</v>
      </c>
      <c r="AD1030" s="164">
        <v>5</v>
      </c>
      <c r="AE1030" s="163">
        <v>1027</v>
      </c>
    </row>
    <row r="1031" spans="1:31" ht="12" customHeight="1">
      <c r="A1031" s="254" t="s">
        <v>3193</v>
      </c>
      <c r="B1031" s="254" t="s">
        <v>2431</v>
      </c>
      <c r="C1031" s="255" t="s">
        <v>3194</v>
      </c>
      <c r="D1031" s="255" t="s">
        <v>380</v>
      </c>
      <c r="E1031" s="256" t="s">
        <v>371</v>
      </c>
      <c r="F1031" s="257">
        <v>321.89999999999998</v>
      </c>
      <c r="G1031" s="258" t="s">
        <v>315</v>
      </c>
      <c r="H1031" s="259"/>
      <c r="I1031" s="260">
        <f t="shared" ref="I1031:I1062" si="35">ROUND(IF(F1031&gt;0,+F1031*(100-I$2)/100,""),1)</f>
        <v>309</v>
      </c>
      <c r="J1031" s="261" t="s">
        <v>315</v>
      </c>
      <c r="K1031" s="262">
        <v>1</v>
      </c>
      <c r="L1031" s="263" t="s">
        <v>316</v>
      </c>
      <c r="M1031" s="264">
        <v>0</v>
      </c>
      <c r="N1031" s="263" t="s">
        <v>317</v>
      </c>
      <c r="O1031" s="265">
        <v>0</v>
      </c>
      <c r="P1031" s="266" t="s">
        <v>318</v>
      </c>
      <c r="Q1031" s="254" t="s">
        <v>2605</v>
      </c>
      <c r="R1031" s="254" t="s">
        <v>2354</v>
      </c>
      <c r="S1031" s="254" t="s">
        <v>324</v>
      </c>
      <c r="T1031" s="254"/>
      <c r="U1031" s="254" t="s">
        <v>2129</v>
      </c>
      <c r="V1031" s="254" t="s">
        <v>2606</v>
      </c>
      <c r="W1031" s="254" t="s">
        <v>376</v>
      </c>
      <c r="AD1031" s="164">
        <v>5</v>
      </c>
      <c r="AE1031" s="163">
        <v>1028</v>
      </c>
    </row>
    <row r="1032" spans="1:31" ht="12" customHeight="1">
      <c r="A1032" s="254" t="s">
        <v>2430</v>
      </c>
      <c r="B1032" s="254" t="s">
        <v>2431</v>
      </c>
      <c r="C1032" s="255" t="s">
        <v>2432</v>
      </c>
      <c r="D1032" s="255" t="s">
        <v>380</v>
      </c>
      <c r="E1032" s="256" t="s">
        <v>371</v>
      </c>
      <c r="F1032" s="257">
        <v>323.7</v>
      </c>
      <c r="G1032" s="258" t="s">
        <v>315</v>
      </c>
      <c r="H1032" s="259"/>
      <c r="I1032" s="260">
        <f t="shared" si="35"/>
        <v>310.8</v>
      </c>
      <c r="J1032" s="261" t="s">
        <v>315</v>
      </c>
      <c r="K1032" s="262">
        <v>1</v>
      </c>
      <c r="L1032" s="263" t="s">
        <v>316</v>
      </c>
      <c r="M1032" s="264">
        <v>0.17</v>
      </c>
      <c r="N1032" s="263" t="s">
        <v>317</v>
      </c>
      <c r="O1032" s="265">
        <v>1.3</v>
      </c>
      <c r="P1032" s="266" t="s">
        <v>318</v>
      </c>
      <c r="Q1032" s="254" t="s">
        <v>2126</v>
      </c>
      <c r="R1032" s="254" t="s">
        <v>2354</v>
      </c>
      <c r="S1032" s="254" t="s">
        <v>324</v>
      </c>
      <c r="T1032" s="254"/>
      <c r="U1032" s="254" t="s">
        <v>2129</v>
      </c>
      <c r="V1032" s="254" t="s">
        <v>2167</v>
      </c>
      <c r="W1032" s="254" t="s">
        <v>2433</v>
      </c>
      <c r="AD1032" s="164">
        <v>6</v>
      </c>
      <c r="AE1032" s="163">
        <v>1029</v>
      </c>
    </row>
    <row r="1033" spans="1:31" ht="12" customHeight="1">
      <c r="A1033" s="254" t="s">
        <v>3100</v>
      </c>
      <c r="B1033" s="254" t="s">
        <v>2431</v>
      </c>
      <c r="C1033" s="255" t="s">
        <v>3101</v>
      </c>
      <c r="D1033" s="255" t="s">
        <v>2584</v>
      </c>
      <c r="E1033" s="256" t="s">
        <v>371</v>
      </c>
      <c r="F1033" s="257">
        <v>386.1</v>
      </c>
      <c r="G1033" s="258" t="s">
        <v>315</v>
      </c>
      <c r="H1033" s="259"/>
      <c r="I1033" s="260">
        <f t="shared" si="35"/>
        <v>370.7</v>
      </c>
      <c r="J1033" s="261" t="s">
        <v>315</v>
      </c>
      <c r="K1033" s="262">
        <v>1</v>
      </c>
      <c r="L1033" s="263" t="s">
        <v>316</v>
      </c>
      <c r="M1033" s="264">
        <v>0</v>
      </c>
      <c r="N1033" s="263" t="s">
        <v>317</v>
      </c>
      <c r="O1033" s="265">
        <v>0</v>
      </c>
      <c r="P1033" s="266" t="s">
        <v>318</v>
      </c>
      <c r="Q1033" s="254" t="s">
        <v>2126</v>
      </c>
      <c r="R1033" s="254" t="s">
        <v>2354</v>
      </c>
      <c r="S1033" s="254" t="s">
        <v>324</v>
      </c>
      <c r="T1033" s="254"/>
      <c r="U1033" s="254" t="s">
        <v>2129</v>
      </c>
      <c r="V1033" s="254" t="s">
        <v>2167</v>
      </c>
      <c r="W1033" s="254" t="s">
        <v>376</v>
      </c>
      <c r="AD1033" s="164">
        <v>10</v>
      </c>
      <c r="AE1033" s="163">
        <v>1030</v>
      </c>
    </row>
    <row r="1034" spans="1:31" ht="12" customHeight="1">
      <c r="A1034" s="254" t="s">
        <v>2439</v>
      </c>
      <c r="B1034" s="254" t="s">
        <v>2431</v>
      </c>
      <c r="C1034" s="255" t="s">
        <v>2440</v>
      </c>
      <c r="D1034" s="255" t="s">
        <v>2436</v>
      </c>
      <c r="E1034" s="256" t="s">
        <v>371</v>
      </c>
      <c r="F1034" s="257">
        <v>506.1</v>
      </c>
      <c r="G1034" s="258" t="s">
        <v>315</v>
      </c>
      <c r="H1034" s="259"/>
      <c r="I1034" s="260">
        <f t="shared" si="35"/>
        <v>485.9</v>
      </c>
      <c r="J1034" s="261" t="s">
        <v>315</v>
      </c>
      <c r="K1034" s="262">
        <v>1</v>
      </c>
      <c r="L1034" s="263" t="s">
        <v>316</v>
      </c>
      <c r="M1034" s="264">
        <v>0.16500000000000001</v>
      </c>
      <c r="N1034" s="263" t="s">
        <v>317</v>
      </c>
      <c r="O1034" s="265">
        <v>1.3</v>
      </c>
      <c r="P1034" s="266" t="s">
        <v>318</v>
      </c>
      <c r="Q1034" s="254" t="s">
        <v>2126</v>
      </c>
      <c r="R1034" s="254" t="s">
        <v>2354</v>
      </c>
      <c r="S1034" s="254" t="s">
        <v>324</v>
      </c>
      <c r="T1034" s="254"/>
      <c r="U1034" s="254" t="s">
        <v>2129</v>
      </c>
      <c r="V1034" s="254" t="s">
        <v>2167</v>
      </c>
      <c r="W1034" s="254" t="s">
        <v>2433</v>
      </c>
      <c r="AD1034" s="164">
        <v>15</v>
      </c>
      <c r="AE1034" s="163">
        <v>1031</v>
      </c>
    </row>
    <row r="1035" spans="1:31" ht="12" customHeight="1">
      <c r="A1035" s="254" t="s">
        <v>2434</v>
      </c>
      <c r="B1035" s="254" t="s">
        <v>2431</v>
      </c>
      <c r="C1035" s="255" t="s">
        <v>2435</v>
      </c>
      <c r="D1035" s="255" t="s">
        <v>2436</v>
      </c>
      <c r="E1035" s="256" t="s">
        <v>371</v>
      </c>
      <c r="F1035" s="257">
        <v>553.70000000000005</v>
      </c>
      <c r="G1035" s="258" t="s">
        <v>315</v>
      </c>
      <c r="H1035" s="259"/>
      <c r="I1035" s="260">
        <f t="shared" si="35"/>
        <v>531.6</v>
      </c>
      <c r="J1035" s="261" t="s">
        <v>315</v>
      </c>
      <c r="K1035" s="262">
        <v>1</v>
      </c>
      <c r="L1035" s="263" t="s">
        <v>316</v>
      </c>
      <c r="M1035" s="264">
        <v>0.16500000000000001</v>
      </c>
      <c r="N1035" s="263" t="s">
        <v>317</v>
      </c>
      <c r="O1035" s="265">
        <v>1.3</v>
      </c>
      <c r="P1035" s="266" t="s">
        <v>318</v>
      </c>
      <c r="Q1035" s="254" t="s">
        <v>2126</v>
      </c>
      <c r="R1035" s="254" t="s">
        <v>2354</v>
      </c>
      <c r="S1035" s="254" t="s">
        <v>324</v>
      </c>
      <c r="T1035" s="254"/>
      <c r="U1035" s="254" t="s">
        <v>2129</v>
      </c>
      <c r="V1035" s="254" t="s">
        <v>2167</v>
      </c>
      <c r="W1035" s="254" t="s">
        <v>2433</v>
      </c>
      <c r="AD1035" s="164">
        <v>16</v>
      </c>
      <c r="AE1035" s="163">
        <v>1032</v>
      </c>
    </row>
    <row r="1036" spans="1:31" ht="12" customHeight="1">
      <c r="A1036" s="254" t="s">
        <v>2437</v>
      </c>
      <c r="B1036" s="254" t="s">
        <v>2431</v>
      </c>
      <c r="C1036" s="255" t="s">
        <v>2438</v>
      </c>
      <c r="D1036" s="255" t="s">
        <v>2436</v>
      </c>
      <c r="E1036" s="256" t="s">
        <v>371</v>
      </c>
      <c r="F1036" s="257">
        <v>555.1</v>
      </c>
      <c r="G1036" s="258" t="s">
        <v>315</v>
      </c>
      <c r="H1036" s="259"/>
      <c r="I1036" s="260">
        <f t="shared" si="35"/>
        <v>532.9</v>
      </c>
      <c r="J1036" s="261" t="s">
        <v>315</v>
      </c>
      <c r="K1036" s="262">
        <v>1</v>
      </c>
      <c r="L1036" s="263" t="s">
        <v>316</v>
      </c>
      <c r="M1036" s="264">
        <v>0.16500000000000001</v>
      </c>
      <c r="N1036" s="263" t="s">
        <v>317</v>
      </c>
      <c r="O1036" s="265">
        <v>1.3</v>
      </c>
      <c r="P1036" s="266" t="s">
        <v>318</v>
      </c>
      <c r="Q1036" s="254" t="s">
        <v>2126</v>
      </c>
      <c r="R1036" s="254" t="s">
        <v>2354</v>
      </c>
      <c r="S1036" s="254" t="s">
        <v>324</v>
      </c>
      <c r="T1036" s="254"/>
      <c r="U1036" s="254" t="s">
        <v>2129</v>
      </c>
      <c r="V1036" s="254" t="s">
        <v>2167</v>
      </c>
      <c r="W1036" s="254" t="s">
        <v>2433</v>
      </c>
      <c r="AD1036" s="164">
        <v>17</v>
      </c>
      <c r="AE1036" s="163">
        <v>1033</v>
      </c>
    </row>
    <row r="1037" spans="1:31" ht="12" customHeight="1">
      <c r="A1037" s="254" t="s">
        <v>2441</v>
      </c>
      <c r="B1037" s="254" t="s">
        <v>2442</v>
      </c>
      <c r="C1037" s="255" t="s">
        <v>2443</v>
      </c>
      <c r="D1037" s="255" t="s">
        <v>626</v>
      </c>
      <c r="E1037" s="256" t="s">
        <v>396</v>
      </c>
      <c r="F1037" s="257">
        <v>336.5</v>
      </c>
      <c r="G1037" s="258" t="s">
        <v>315</v>
      </c>
      <c r="H1037" s="259"/>
      <c r="I1037" s="260">
        <f t="shared" si="35"/>
        <v>323</v>
      </c>
      <c r="J1037" s="261" t="s">
        <v>315</v>
      </c>
      <c r="K1037" s="262">
        <v>1</v>
      </c>
      <c r="L1037" s="263" t="s">
        <v>316</v>
      </c>
      <c r="M1037" s="264">
        <v>0.2</v>
      </c>
      <c r="N1037" s="263" t="s">
        <v>317</v>
      </c>
      <c r="O1037" s="265">
        <v>1.3</v>
      </c>
      <c r="P1037" s="266" t="s">
        <v>318</v>
      </c>
      <c r="Q1037" s="254" t="s">
        <v>2126</v>
      </c>
      <c r="R1037" s="254" t="s">
        <v>2445</v>
      </c>
      <c r="S1037" s="254" t="s">
        <v>324</v>
      </c>
      <c r="T1037" s="254"/>
      <c r="U1037" s="254" t="s">
        <v>2129</v>
      </c>
      <c r="V1037" s="254" t="s">
        <v>2127</v>
      </c>
      <c r="W1037" s="254" t="s">
        <v>2444</v>
      </c>
      <c r="AD1037" s="164">
        <v>5</v>
      </c>
      <c r="AE1037" s="163">
        <v>1034</v>
      </c>
    </row>
    <row r="1038" spans="1:31" ht="12" customHeight="1">
      <c r="A1038" s="254" t="s">
        <v>2452</v>
      </c>
      <c r="B1038" s="254" t="s">
        <v>2442</v>
      </c>
      <c r="C1038" s="255" t="s">
        <v>2453</v>
      </c>
      <c r="D1038" s="255" t="s">
        <v>626</v>
      </c>
      <c r="E1038" s="256" t="s">
        <v>368</v>
      </c>
      <c r="F1038" s="257">
        <v>355.3</v>
      </c>
      <c r="G1038" s="258" t="s">
        <v>315</v>
      </c>
      <c r="H1038" s="259"/>
      <c r="I1038" s="260">
        <f t="shared" si="35"/>
        <v>341.1</v>
      </c>
      <c r="J1038" s="261" t="s">
        <v>315</v>
      </c>
      <c r="K1038" s="262">
        <v>1</v>
      </c>
      <c r="L1038" s="263" t="s">
        <v>316</v>
      </c>
      <c r="M1038" s="264">
        <v>0.2</v>
      </c>
      <c r="N1038" s="263" t="s">
        <v>317</v>
      </c>
      <c r="O1038" s="265">
        <v>1.3</v>
      </c>
      <c r="P1038" s="266" t="s">
        <v>318</v>
      </c>
      <c r="Q1038" s="254" t="s">
        <v>2126</v>
      </c>
      <c r="R1038" s="254" t="s">
        <v>2445</v>
      </c>
      <c r="S1038" s="254" t="s">
        <v>324</v>
      </c>
      <c r="T1038" s="254"/>
      <c r="U1038" s="254" t="s">
        <v>2129</v>
      </c>
      <c r="V1038" s="254" t="s">
        <v>2127</v>
      </c>
      <c r="W1038" s="254" t="s">
        <v>2444</v>
      </c>
      <c r="AD1038" s="164">
        <v>10</v>
      </c>
      <c r="AE1038" s="163">
        <v>1035</v>
      </c>
    </row>
    <row r="1039" spans="1:31" ht="12" customHeight="1">
      <c r="A1039" s="254" t="s">
        <v>2446</v>
      </c>
      <c r="B1039" s="254" t="s">
        <v>2442</v>
      </c>
      <c r="C1039" s="255" t="s">
        <v>2447</v>
      </c>
      <c r="D1039" s="255" t="s">
        <v>626</v>
      </c>
      <c r="E1039" s="256" t="s">
        <v>354</v>
      </c>
      <c r="F1039" s="257">
        <v>374.7</v>
      </c>
      <c r="G1039" s="258" t="s">
        <v>315</v>
      </c>
      <c r="H1039" s="259">
        <v>251</v>
      </c>
      <c r="I1039" s="260">
        <f t="shared" si="35"/>
        <v>359.7</v>
      </c>
      <c r="J1039" s="261" t="s">
        <v>315</v>
      </c>
      <c r="K1039" s="262">
        <v>1</v>
      </c>
      <c r="L1039" s="263" t="s">
        <v>316</v>
      </c>
      <c r="M1039" s="264">
        <v>0.2</v>
      </c>
      <c r="N1039" s="263" t="s">
        <v>317</v>
      </c>
      <c r="O1039" s="265">
        <v>1.3</v>
      </c>
      <c r="P1039" s="266" t="s">
        <v>318</v>
      </c>
      <c r="Q1039" s="254" t="s">
        <v>2126</v>
      </c>
      <c r="R1039" s="254" t="s">
        <v>2445</v>
      </c>
      <c r="S1039" s="254" t="s">
        <v>324</v>
      </c>
      <c r="T1039" s="254" t="s">
        <v>4186</v>
      </c>
      <c r="U1039" s="254" t="s">
        <v>2129</v>
      </c>
      <c r="V1039" s="254" t="s">
        <v>2127</v>
      </c>
      <c r="W1039" s="254" t="s">
        <v>2444</v>
      </c>
      <c r="AD1039" s="164">
        <v>15</v>
      </c>
      <c r="AE1039" s="163">
        <v>1036</v>
      </c>
    </row>
    <row r="1040" spans="1:31" ht="12" customHeight="1">
      <c r="A1040" s="254" t="s">
        <v>3499</v>
      </c>
      <c r="B1040" s="254" t="s">
        <v>2442</v>
      </c>
      <c r="C1040" s="255" t="s">
        <v>3500</v>
      </c>
      <c r="D1040" s="255" t="s">
        <v>626</v>
      </c>
      <c r="E1040" s="256" t="s">
        <v>371</v>
      </c>
      <c r="F1040" s="257">
        <v>379.2</v>
      </c>
      <c r="G1040" s="258" t="s">
        <v>315</v>
      </c>
      <c r="H1040" s="259"/>
      <c r="I1040" s="260">
        <f t="shared" si="35"/>
        <v>364</v>
      </c>
      <c r="J1040" s="261" t="s">
        <v>315</v>
      </c>
      <c r="K1040" s="262">
        <v>1</v>
      </c>
      <c r="L1040" s="263" t="s">
        <v>316</v>
      </c>
      <c r="M1040" s="264">
        <v>0</v>
      </c>
      <c r="N1040" s="263" t="s">
        <v>317</v>
      </c>
      <c r="O1040" s="265">
        <v>0</v>
      </c>
      <c r="P1040" s="266" t="s">
        <v>318</v>
      </c>
      <c r="Q1040" s="254" t="s">
        <v>470</v>
      </c>
      <c r="R1040" s="254" t="s">
        <v>2445</v>
      </c>
      <c r="S1040" s="254" t="s">
        <v>324</v>
      </c>
      <c r="T1040" s="254"/>
      <c r="U1040" s="254" t="s">
        <v>2129</v>
      </c>
      <c r="V1040" s="254" t="s">
        <v>2576</v>
      </c>
      <c r="W1040" s="254" t="s">
        <v>376</v>
      </c>
      <c r="AD1040" s="164">
        <v>16</v>
      </c>
      <c r="AE1040" s="163">
        <v>1037</v>
      </c>
    </row>
    <row r="1041" spans="1:31" ht="12" customHeight="1">
      <c r="A1041" s="254" t="s">
        <v>2450</v>
      </c>
      <c r="B1041" s="254" t="s">
        <v>2442</v>
      </c>
      <c r="C1041" s="255" t="s">
        <v>2451</v>
      </c>
      <c r="D1041" s="255" t="s">
        <v>626</v>
      </c>
      <c r="E1041" s="256" t="s">
        <v>371</v>
      </c>
      <c r="F1041" s="257">
        <v>376.7</v>
      </c>
      <c r="G1041" s="258" t="s">
        <v>315</v>
      </c>
      <c r="H1041" s="259"/>
      <c r="I1041" s="260">
        <f t="shared" si="35"/>
        <v>361.6</v>
      </c>
      <c r="J1041" s="261" t="s">
        <v>315</v>
      </c>
      <c r="K1041" s="262">
        <v>1</v>
      </c>
      <c r="L1041" s="263" t="s">
        <v>316</v>
      </c>
      <c r="M1041" s="264">
        <v>0.2</v>
      </c>
      <c r="N1041" s="263" t="s">
        <v>317</v>
      </c>
      <c r="O1041" s="265">
        <v>1.3</v>
      </c>
      <c r="P1041" s="266" t="s">
        <v>318</v>
      </c>
      <c r="Q1041" s="254" t="s">
        <v>2126</v>
      </c>
      <c r="R1041" s="254" t="s">
        <v>2445</v>
      </c>
      <c r="S1041" s="254" t="s">
        <v>324</v>
      </c>
      <c r="T1041" s="254"/>
      <c r="U1041" s="254" t="s">
        <v>2129</v>
      </c>
      <c r="V1041" s="254" t="s">
        <v>2127</v>
      </c>
      <c r="W1041" s="254" t="s">
        <v>2444</v>
      </c>
      <c r="AD1041" s="164">
        <v>20</v>
      </c>
      <c r="AE1041" s="163">
        <v>1038</v>
      </c>
    </row>
    <row r="1042" spans="1:31" ht="12" customHeight="1">
      <c r="A1042" s="254" t="s">
        <v>2448</v>
      </c>
      <c r="B1042" s="254" t="s">
        <v>2442</v>
      </c>
      <c r="C1042" s="255" t="s">
        <v>2449</v>
      </c>
      <c r="D1042" s="255" t="s">
        <v>626</v>
      </c>
      <c r="E1042" s="256" t="s">
        <v>354</v>
      </c>
      <c r="F1042" s="257">
        <v>374.7</v>
      </c>
      <c r="G1042" s="258" t="s">
        <v>315</v>
      </c>
      <c r="H1042" s="259">
        <v>251</v>
      </c>
      <c r="I1042" s="260">
        <f t="shared" si="35"/>
        <v>359.7</v>
      </c>
      <c r="J1042" s="261" t="s">
        <v>315</v>
      </c>
      <c r="K1042" s="262">
        <v>1</v>
      </c>
      <c r="L1042" s="263" t="s">
        <v>316</v>
      </c>
      <c r="M1042" s="264">
        <v>0.2</v>
      </c>
      <c r="N1042" s="263" t="s">
        <v>317</v>
      </c>
      <c r="O1042" s="265">
        <v>1.3</v>
      </c>
      <c r="P1042" s="266" t="s">
        <v>318</v>
      </c>
      <c r="Q1042" s="254" t="s">
        <v>2126</v>
      </c>
      <c r="R1042" s="254" t="s">
        <v>2445</v>
      </c>
      <c r="S1042" s="254" t="s">
        <v>324</v>
      </c>
      <c r="T1042" s="254" t="s">
        <v>4186</v>
      </c>
      <c r="U1042" s="254" t="s">
        <v>2129</v>
      </c>
      <c r="V1042" s="254" t="s">
        <v>2127</v>
      </c>
      <c r="W1042" s="254" t="s">
        <v>2444</v>
      </c>
      <c r="AD1042" s="164">
        <v>21</v>
      </c>
      <c r="AE1042" s="163">
        <v>1039</v>
      </c>
    </row>
    <row r="1043" spans="1:31" ht="12" customHeight="1">
      <c r="A1043" s="254" t="s">
        <v>2454</v>
      </c>
      <c r="B1043" s="254" t="s">
        <v>2442</v>
      </c>
      <c r="C1043" s="255" t="s">
        <v>2455</v>
      </c>
      <c r="D1043" s="255" t="s">
        <v>626</v>
      </c>
      <c r="E1043" s="256" t="s">
        <v>368</v>
      </c>
      <c r="F1043" s="257">
        <v>374.7</v>
      </c>
      <c r="G1043" s="258" t="s">
        <v>315</v>
      </c>
      <c r="H1043" s="259"/>
      <c r="I1043" s="260">
        <f t="shared" si="35"/>
        <v>359.7</v>
      </c>
      <c r="J1043" s="261" t="s">
        <v>315</v>
      </c>
      <c r="K1043" s="262">
        <v>1</v>
      </c>
      <c r="L1043" s="263" t="s">
        <v>316</v>
      </c>
      <c r="M1043" s="264">
        <v>0.2</v>
      </c>
      <c r="N1043" s="263" t="s">
        <v>317</v>
      </c>
      <c r="O1043" s="265">
        <v>1.3</v>
      </c>
      <c r="P1043" s="266" t="s">
        <v>318</v>
      </c>
      <c r="Q1043" s="254" t="s">
        <v>2126</v>
      </c>
      <c r="R1043" s="254" t="s">
        <v>2445</v>
      </c>
      <c r="S1043" s="254" t="s">
        <v>324</v>
      </c>
      <c r="T1043" s="254"/>
      <c r="U1043" s="254" t="s">
        <v>2129</v>
      </c>
      <c r="V1043" s="254" t="s">
        <v>2127</v>
      </c>
      <c r="W1043" s="254" t="s">
        <v>2444</v>
      </c>
      <c r="AD1043" s="164">
        <v>25</v>
      </c>
      <c r="AE1043" s="163">
        <v>1040</v>
      </c>
    </row>
    <row r="1044" spans="1:31" ht="12" customHeight="1">
      <c r="A1044" s="254" t="s">
        <v>3582</v>
      </c>
      <c r="B1044" s="254" t="s">
        <v>3583</v>
      </c>
      <c r="C1044" s="255" t="s">
        <v>3584</v>
      </c>
      <c r="D1044" s="255" t="s">
        <v>3569</v>
      </c>
      <c r="E1044" s="256" t="s">
        <v>371</v>
      </c>
      <c r="F1044" s="257">
        <v>501.7</v>
      </c>
      <c r="G1044" s="258" t="s">
        <v>315</v>
      </c>
      <c r="H1044" s="259"/>
      <c r="I1044" s="260">
        <f t="shared" si="35"/>
        <v>481.6</v>
      </c>
      <c r="J1044" s="261" t="s">
        <v>315</v>
      </c>
      <c r="K1044" s="262">
        <v>1</v>
      </c>
      <c r="L1044" s="263" t="s">
        <v>316</v>
      </c>
      <c r="M1044" s="264">
        <v>0</v>
      </c>
      <c r="N1044" s="263" t="s">
        <v>317</v>
      </c>
      <c r="O1044" s="265">
        <v>0</v>
      </c>
      <c r="P1044" s="266" t="s">
        <v>318</v>
      </c>
      <c r="Q1044" s="254" t="s">
        <v>2126</v>
      </c>
      <c r="R1044" s="254" t="s">
        <v>3586</v>
      </c>
      <c r="S1044" s="254" t="s">
        <v>324</v>
      </c>
      <c r="T1044" s="254"/>
      <c r="U1044" s="254" t="s">
        <v>2129</v>
      </c>
      <c r="V1044" s="254" t="s">
        <v>2127</v>
      </c>
      <c r="W1044" s="254" t="s">
        <v>3585</v>
      </c>
      <c r="AD1044" s="164">
        <v>5</v>
      </c>
      <c r="AE1044" s="163">
        <v>1041</v>
      </c>
    </row>
    <row r="1045" spans="1:31" ht="12" customHeight="1">
      <c r="A1045" s="254" t="s">
        <v>3939</v>
      </c>
      <c r="B1045" s="254" t="s">
        <v>3583</v>
      </c>
      <c r="C1045" s="255" t="s">
        <v>3940</v>
      </c>
      <c r="D1045" s="255" t="s">
        <v>3569</v>
      </c>
      <c r="E1045" s="256" t="s">
        <v>368</v>
      </c>
      <c r="F1045" s="257">
        <v>501.7</v>
      </c>
      <c r="G1045" s="258" t="s">
        <v>315</v>
      </c>
      <c r="H1045" s="259"/>
      <c r="I1045" s="260">
        <f t="shared" si="35"/>
        <v>481.6</v>
      </c>
      <c r="J1045" s="261" t="s">
        <v>315</v>
      </c>
      <c r="K1045" s="262">
        <v>1</v>
      </c>
      <c r="L1045" s="263" t="s">
        <v>316</v>
      </c>
      <c r="M1045" s="264">
        <v>0</v>
      </c>
      <c r="N1045" s="263" t="s">
        <v>317</v>
      </c>
      <c r="O1045" s="265">
        <v>0</v>
      </c>
      <c r="P1045" s="266" t="s">
        <v>318</v>
      </c>
      <c r="Q1045" s="254" t="s">
        <v>2126</v>
      </c>
      <c r="R1045" s="254" t="s">
        <v>3586</v>
      </c>
      <c r="S1045" s="254" t="s">
        <v>324</v>
      </c>
      <c r="T1045" s="254"/>
      <c r="U1045" s="254" t="s">
        <v>2129</v>
      </c>
      <c r="V1045" s="254" t="s">
        <v>2127</v>
      </c>
      <c r="W1045" s="254" t="s">
        <v>3585</v>
      </c>
      <c r="AD1045" s="164">
        <v>10</v>
      </c>
      <c r="AE1045" s="163">
        <v>1042</v>
      </c>
    </row>
    <row r="1046" spans="1:31" ht="12" customHeight="1">
      <c r="A1046" s="254" t="s">
        <v>2456</v>
      </c>
      <c r="B1046" s="254" t="s">
        <v>2457</v>
      </c>
      <c r="C1046" s="255" t="s">
        <v>2458</v>
      </c>
      <c r="D1046" s="255" t="s">
        <v>626</v>
      </c>
      <c r="E1046" s="256" t="s">
        <v>362</v>
      </c>
      <c r="F1046" s="257">
        <v>405.9</v>
      </c>
      <c r="G1046" s="258" t="s">
        <v>315</v>
      </c>
      <c r="H1046" s="259"/>
      <c r="I1046" s="260">
        <f t="shared" si="35"/>
        <v>389.7</v>
      </c>
      <c r="J1046" s="261" t="s">
        <v>315</v>
      </c>
      <c r="K1046" s="262">
        <v>1</v>
      </c>
      <c r="L1046" s="263" t="s">
        <v>316</v>
      </c>
      <c r="M1046" s="264">
        <v>0.28000000000000003</v>
      </c>
      <c r="N1046" s="263" t="s">
        <v>317</v>
      </c>
      <c r="O1046" s="265">
        <v>1.7</v>
      </c>
      <c r="P1046" s="266" t="s">
        <v>318</v>
      </c>
      <c r="Q1046" s="254" t="s">
        <v>2126</v>
      </c>
      <c r="R1046" s="254" t="s">
        <v>2178</v>
      </c>
      <c r="S1046" s="254" t="s">
        <v>324</v>
      </c>
      <c r="T1046" s="254"/>
      <c r="U1046" s="254" t="s">
        <v>2129</v>
      </c>
      <c r="V1046" s="254" t="s">
        <v>2127</v>
      </c>
      <c r="W1046" s="269" t="s">
        <v>2217</v>
      </c>
      <c r="AD1046" s="164">
        <v>5</v>
      </c>
      <c r="AE1046" s="163">
        <v>1043</v>
      </c>
    </row>
    <row r="1047" spans="1:31" ht="12" customHeight="1">
      <c r="A1047" s="254" t="s">
        <v>3092</v>
      </c>
      <c r="B1047" s="254" t="s">
        <v>2457</v>
      </c>
      <c r="C1047" s="255" t="s">
        <v>3093</v>
      </c>
      <c r="D1047" s="255" t="s">
        <v>3094</v>
      </c>
      <c r="E1047" s="256" t="s">
        <v>371</v>
      </c>
      <c r="F1047" s="257">
        <v>435.4</v>
      </c>
      <c r="G1047" s="258" t="s">
        <v>315</v>
      </c>
      <c r="H1047" s="259"/>
      <c r="I1047" s="260">
        <f t="shared" si="35"/>
        <v>418</v>
      </c>
      <c r="J1047" s="261" t="s">
        <v>315</v>
      </c>
      <c r="K1047" s="262">
        <v>1</v>
      </c>
      <c r="L1047" s="263" t="s">
        <v>316</v>
      </c>
      <c r="M1047" s="264">
        <v>0</v>
      </c>
      <c r="N1047" s="263" t="s">
        <v>317</v>
      </c>
      <c r="O1047" s="265">
        <v>0</v>
      </c>
      <c r="P1047" s="266" t="s">
        <v>318</v>
      </c>
      <c r="Q1047" s="254" t="s">
        <v>2126</v>
      </c>
      <c r="R1047" s="254" t="s">
        <v>2178</v>
      </c>
      <c r="S1047" s="254" t="s">
        <v>324</v>
      </c>
      <c r="T1047" s="254"/>
      <c r="U1047" s="254" t="s">
        <v>2129</v>
      </c>
      <c r="V1047" s="254" t="s">
        <v>2167</v>
      </c>
      <c r="W1047" s="254" t="s">
        <v>376</v>
      </c>
      <c r="AD1047" s="164">
        <v>6</v>
      </c>
      <c r="AE1047" s="163">
        <v>1044</v>
      </c>
    </row>
    <row r="1048" spans="1:31" ht="12" customHeight="1">
      <c r="A1048" s="254" t="s">
        <v>2459</v>
      </c>
      <c r="B1048" s="254" t="s">
        <v>2457</v>
      </c>
      <c r="C1048" s="255" t="s">
        <v>2460</v>
      </c>
      <c r="D1048" s="255" t="s">
        <v>626</v>
      </c>
      <c r="E1048" s="256" t="s">
        <v>371</v>
      </c>
      <c r="F1048" s="257">
        <v>435.4</v>
      </c>
      <c r="G1048" s="258" t="s">
        <v>315</v>
      </c>
      <c r="H1048" s="259"/>
      <c r="I1048" s="260">
        <f t="shared" si="35"/>
        <v>418</v>
      </c>
      <c r="J1048" s="261" t="s">
        <v>315</v>
      </c>
      <c r="K1048" s="262">
        <v>1</v>
      </c>
      <c r="L1048" s="263" t="s">
        <v>316</v>
      </c>
      <c r="M1048" s="264">
        <v>0.28000000000000003</v>
      </c>
      <c r="N1048" s="263" t="s">
        <v>317</v>
      </c>
      <c r="O1048" s="265">
        <v>1.7</v>
      </c>
      <c r="P1048" s="266" t="s">
        <v>318</v>
      </c>
      <c r="Q1048" s="254" t="s">
        <v>2126</v>
      </c>
      <c r="R1048" s="254" t="s">
        <v>2178</v>
      </c>
      <c r="S1048" s="254" t="s">
        <v>324</v>
      </c>
      <c r="T1048" s="254"/>
      <c r="U1048" s="254" t="s">
        <v>2129</v>
      </c>
      <c r="V1048" s="254" t="s">
        <v>2127</v>
      </c>
      <c r="W1048" s="269" t="s">
        <v>2217</v>
      </c>
      <c r="AD1048" s="164">
        <v>7</v>
      </c>
      <c r="AE1048" s="163">
        <v>1045</v>
      </c>
    </row>
    <row r="1049" spans="1:31" ht="12" customHeight="1">
      <c r="A1049" s="254" t="s">
        <v>2461</v>
      </c>
      <c r="B1049" s="254" t="s">
        <v>2457</v>
      </c>
      <c r="C1049" s="255" t="s">
        <v>2462</v>
      </c>
      <c r="D1049" s="255" t="s">
        <v>626</v>
      </c>
      <c r="E1049" s="256" t="s">
        <v>368</v>
      </c>
      <c r="F1049" s="257">
        <v>435.4</v>
      </c>
      <c r="G1049" s="258" t="s">
        <v>315</v>
      </c>
      <c r="H1049" s="259"/>
      <c r="I1049" s="260">
        <f t="shared" si="35"/>
        <v>418</v>
      </c>
      <c r="J1049" s="261" t="s">
        <v>315</v>
      </c>
      <c r="K1049" s="262">
        <v>1</v>
      </c>
      <c r="L1049" s="263" t="s">
        <v>316</v>
      </c>
      <c r="M1049" s="264">
        <v>0.28000000000000003</v>
      </c>
      <c r="N1049" s="263" t="s">
        <v>317</v>
      </c>
      <c r="O1049" s="265">
        <v>1.7</v>
      </c>
      <c r="P1049" s="266" t="s">
        <v>318</v>
      </c>
      <c r="Q1049" s="254" t="s">
        <v>2126</v>
      </c>
      <c r="R1049" s="254" t="s">
        <v>2178</v>
      </c>
      <c r="S1049" s="254" t="s">
        <v>324</v>
      </c>
      <c r="T1049" s="254"/>
      <c r="U1049" s="254" t="s">
        <v>2129</v>
      </c>
      <c r="V1049" s="254" t="s">
        <v>2127</v>
      </c>
      <c r="W1049" s="269" t="s">
        <v>2217</v>
      </c>
      <c r="AD1049" s="164">
        <v>10</v>
      </c>
      <c r="AE1049" s="163">
        <v>1046</v>
      </c>
    </row>
    <row r="1050" spans="1:31" ht="12" customHeight="1">
      <c r="A1050" s="254" t="s">
        <v>2463</v>
      </c>
      <c r="B1050" s="254" t="s">
        <v>2464</v>
      </c>
      <c r="C1050" s="255" t="s">
        <v>2465</v>
      </c>
      <c r="D1050" s="255" t="s">
        <v>626</v>
      </c>
      <c r="E1050" s="256" t="s">
        <v>396</v>
      </c>
      <c r="F1050" s="257">
        <v>495.8</v>
      </c>
      <c r="G1050" s="258" t="s">
        <v>315</v>
      </c>
      <c r="H1050" s="259"/>
      <c r="I1050" s="260">
        <f t="shared" si="35"/>
        <v>476</v>
      </c>
      <c r="J1050" s="261" t="s">
        <v>315</v>
      </c>
      <c r="K1050" s="262">
        <v>1</v>
      </c>
      <c r="L1050" s="263" t="s">
        <v>316</v>
      </c>
      <c r="M1050" s="264">
        <v>0.34</v>
      </c>
      <c r="N1050" s="263" t="s">
        <v>317</v>
      </c>
      <c r="O1050" s="265">
        <v>2.1</v>
      </c>
      <c r="P1050" s="266" t="s">
        <v>318</v>
      </c>
      <c r="Q1050" s="254" t="s">
        <v>2126</v>
      </c>
      <c r="R1050" s="254" t="s">
        <v>2178</v>
      </c>
      <c r="S1050" s="254" t="s">
        <v>324</v>
      </c>
      <c r="T1050" s="254"/>
      <c r="U1050" s="254" t="s">
        <v>2129</v>
      </c>
      <c r="V1050" s="254" t="s">
        <v>2127</v>
      </c>
      <c r="W1050" s="254" t="s">
        <v>2466</v>
      </c>
      <c r="AD1050" s="164">
        <v>5</v>
      </c>
      <c r="AE1050" s="163">
        <v>1047</v>
      </c>
    </row>
    <row r="1051" spans="1:31" ht="12" customHeight="1">
      <c r="A1051" s="254" t="s">
        <v>2467</v>
      </c>
      <c r="B1051" s="254" t="s">
        <v>2464</v>
      </c>
      <c r="C1051" s="255" t="s">
        <v>2468</v>
      </c>
      <c r="D1051" s="255" t="s">
        <v>626</v>
      </c>
      <c r="E1051" s="256" t="s">
        <v>368</v>
      </c>
      <c r="F1051" s="257">
        <v>532.6</v>
      </c>
      <c r="G1051" s="258" t="s">
        <v>315</v>
      </c>
      <c r="H1051" s="259"/>
      <c r="I1051" s="260">
        <f t="shared" si="35"/>
        <v>511.3</v>
      </c>
      <c r="J1051" s="261" t="s">
        <v>315</v>
      </c>
      <c r="K1051" s="262">
        <v>1</v>
      </c>
      <c r="L1051" s="263" t="s">
        <v>316</v>
      </c>
      <c r="M1051" s="264">
        <v>0.34</v>
      </c>
      <c r="N1051" s="263" t="s">
        <v>317</v>
      </c>
      <c r="O1051" s="265">
        <v>2.1</v>
      </c>
      <c r="P1051" s="266" t="s">
        <v>318</v>
      </c>
      <c r="Q1051" s="254" t="s">
        <v>2126</v>
      </c>
      <c r="R1051" s="254" t="s">
        <v>2178</v>
      </c>
      <c r="S1051" s="254" t="s">
        <v>324</v>
      </c>
      <c r="T1051" s="254"/>
      <c r="U1051" s="254" t="s">
        <v>2129</v>
      </c>
      <c r="V1051" s="254" t="s">
        <v>2127</v>
      </c>
      <c r="W1051" s="254" t="s">
        <v>2466</v>
      </c>
      <c r="AD1051" s="164">
        <v>10</v>
      </c>
      <c r="AE1051" s="163">
        <v>1048</v>
      </c>
    </row>
    <row r="1052" spans="1:31" ht="12" customHeight="1">
      <c r="A1052" s="254" t="s">
        <v>2469</v>
      </c>
      <c r="B1052" s="254" t="s">
        <v>2470</v>
      </c>
      <c r="C1052" s="255" t="s">
        <v>2471</v>
      </c>
      <c r="D1052" s="255" t="s">
        <v>626</v>
      </c>
      <c r="E1052" s="256" t="s">
        <v>371</v>
      </c>
      <c r="F1052" s="257">
        <v>460.1</v>
      </c>
      <c r="G1052" s="258" t="s">
        <v>315</v>
      </c>
      <c r="H1052" s="259"/>
      <c r="I1052" s="260">
        <f t="shared" si="35"/>
        <v>441.7</v>
      </c>
      <c r="J1052" s="261" t="s">
        <v>315</v>
      </c>
      <c r="K1052" s="262">
        <v>1</v>
      </c>
      <c r="L1052" s="263" t="s">
        <v>316</v>
      </c>
      <c r="M1052" s="264">
        <v>0.34</v>
      </c>
      <c r="N1052" s="263" t="s">
        <v>317</v>
      </c>
      <c r="O1052" s="265">
        <v>2.1</v>
      </c>
      <c r="P1052" s="266" t="s">
        <v>318</v>
      </c>
      <c r="Q1052" s="254" t="s">
        <v>2126</v>
      </c>
      <c r="R1052" s="254" t="s">
        <v>2218</v>
      </c>
      <c r="S1052" s="254" t="s">
        <v>324</v>
      </c>
      <c r="T1052" s="254"/>
      <c r="U1052" s="254" t="s">
        <v>2129</v>
      </c>
      <c r="V1052" s="254" t="s">
        <v>2127</v>
      </c>
      <c r="W1052" s="254" t="s">
        <v>2472</v>
      </c>
      <c r="AD1052" s="164">
        <v>5</v>
      </c>
      <c r="AE1052" s="163">
        <v>1049</v>
      </c>
    </row>
    <row r="1053" spans="1:31" ht="12" customHeight="1">
      <c r="A1053" s="254" t="s">
        <v>2473</v>
      </c>
      <c r="B1053" s="254" t="s">
        <v>2470</v>
      </c>
      <c r="C1053" s="255" t="s">
        <v>2474</v>
      </c>
      <c r="D1053" s="255" t="s">
        <v>626</v>
      </c>
      <c r="E1053" s="256" t="s">
        <v>371</v>
      </c>
      <c r="F1053" s="257">
        <v>460.1</v>
      </c>
      <c r="G1053" s="258" t="s">
        <v>315</v>
      </c>
      <c r="H1053" s="259"/>
      <c r="I1053" s="260">
        <f t="shared" si="35"/>
        <v>441.7</v>
      </c>
      <c r="J1053" s="261" t="s">
        <v>315</v>
      </c>
      <c r="K1053" s="262">
        <v>1</v>
      </c>
      <c r="L1053" s="263" t="s">
        <v>316</v>
      </c>
      <c r="M1053" s="264">
        <v>0.34</v>
      </c>
      <c r="N1053" s="263" t="s">
        <v>317</v>
      </c>
      <c r="O1053" s="265">
        <v>2.1</v>
      </c>
      <c r="P1053" s="266" t="s">
        <v>318</v>
      </c>
      <c r="Q1053" s="254" t="s">
        <v>2126</v>
      </c>
      <c r="R1053" s="254" t="s">
        <v>2218</v>
      </c>
      <c r="S1053" s="254" t="s">
        <v>324</v>
      </c>
      <c r="T1053" s="254"/>
      <c r="U1053" s="254" t="s">
        <v>2129</v>
      </c>
      <c r="V1053" s="254" t="s">
        <v>2127</v>
      </c>
      <c r="W1053" s="254" t="s">
        <v>2472</v>
      </c>
      <c r="AD1053" s="164">
        <v>6</v>
      </c>
      <c r="AE1053" s="163">
        <v>1050</v>
      </c>
    </row>
    <row r="1054" spans="1:31" ht="12" customHeight="1">
      <c r="A1054" s="268" t="s">
        <v>4068</v>
      </c>
      <c r="B1054" s="254" t="s">
        <v>2470</v>
      </c>
      <c r="C1054" s="255" t="s">
        <v>4069</v>
      </c>
      <c r="D1054" s="255" t="s">
        <v>626</v>
      </c>
      <c r="E1054" s="256" t="s">
        <v>371</v>
      </c>
      <c r="F1054" s="257">
        <v>460.1</v>
      </c>
      <c r="G1054" s="258" t="s">
        <v>315</v>
      </c>
      <c r="H1054" s="259"/>
      <c r="I1054" s="260">
        <f t="shared" si="35"/>
        <v>441.7</v>
      </c>
      <c r="J1054" s="261" t="s">
        <v>315</v>
      </c>
      <c r="K1054" s="262">
        <v>1</v>
      </c>
      <c r="L1054" s="263" t="s">
        <v>316</v>
      </c>
      <c r="M1054" s="264">
        <v>0.34</v>
      </c>
      <c r="N1054" s="263" t="s">
        <v>317</v>
      </c>
      <c r="O1054" s="265">
        <v>2.1</v>
      </c>
      <c r="P1054" s="266" t="s">
        <v>318</v>
      </c>
      <c r="Q1054" s="254" t="s">
        <v>2126</v>
      </c>
      <c r="R1054" s="254"/>
      <c r="S1054" s="254" t="s">
        <v>324</v>
      </c>
      <c r="T1054" s="254"/>
      <c r="U1054" s="254" t="s">
        <v>2129</v>
      </c>
      <c r="V1054" s="254" t="s">
        <v>2127</v>
      </c>
      <c r="W1054" s="254" t="s">
        <v>2472</v>
      </c>
      <c r="AD1054" s="164">
        <v>8</v>
      </c>
      <c r="AE1054" s="163">
        <v>1051</v>
      </c>
    </row>
    <row r="1055" spans="1:31" ht="12" customHeight="1">
      <c r="A1055" s="254" t="s">
        <v>2475</v>
      </c>
      <c r="B1055" s="254" t="s">
        <v>2470</v>
      </c>
      <c r="C1055" s="255" t="s">
        <v>2476</v>
      </c>
      <c r="D1055" s="255" t="s">
        <v>626</v>
      </c>
      <c r="E1055" s="256" t="s">
        <v>368</v>
      </c>
      <c r="F1055" s="257">
        <v>460.1</v>
      </c>
      <c r="G1055" s="258" t="s">
        <v>315</v>
      </c>
      <c r="H1055" s="259"/>
      <c r="I1055" s="260">
        <f t="shared" si="35"/>
        <v>441.7</v>
      </c>
      <c r="J1055" s="261" t="s">
        <v>315</v>
      </c>
      <c r="K1055" s="262">
        <v>1</v>
      </c>
      <c r="L1055" s="263" t="s">
        <v>316</v>
      </c>
      <c r="M1055" s="264">
        <v>0.34</v>
      </c>
      <c r="N1055" s="263" t="s">
        <v>317</v>
      </c>
      <c r="O1055" s="265">
        <v>2.1</v>
      </c>
      <c r="P1055" s="266" t="s">
        <v>318</v>
      </c>
      <c r="Q1055" s="254" t="s">
        <v>2126</v>
      </c>
      <c r="R1055" s="254" t="s">
        <v>2218</v>
      </c>
      <c r="S1055" s="254" t="s">
        <v>324</v>
      </c>
      <c r="T1055" s="254"/>
      <c r="U1055" s="254" t="s">
        <v>2129</v>
      </c>
      <c r="V1055" s="254" t="s">
        <v>2127</v>
      </c>
      <c r="W1055" s="254" t="s">
        <v>2472</v>
      </c>
      <c r="AD1055" s="164">
        <v>10</v>
      </c>
      <c r="AE1055" s="163">
        <v>1052</v>
      </c>
    </row>
    <row r="1056" spans="1:31" ht="12" customHeight="1">
      <c r="A1056" s="254" t="s">
        <v>3566</v>
      </c>
      <c r="B1056" s="254" t="s">
        <v>3567</v>
      </c>
      <c r="C1056" s="255" t="s">
        <v>3568</v>
      </c>
      <c r="D1056" s="255" t="s">
        <v>3569</v>
      </c>
      <c r="E1056" s="256" t="s">
        <v>354</v>
      </c>
      <c r="F1056" s="257">
        <v>435.8</v>
      </c>
      <c r="G1056" s="258" t="s">
        <v>315</v>
      </c>
      <c r="H1056" s="259">
        <v>292</v>
      </c>
      <c r="I1056" s="260">
        <f t="shared" si="35"/>
        <v>418.4</v>
      </c>
      <c r="J1056" s="261" t="s">
        <v>315</v>
      </c>
      <c r="K1056" s="262">
        <v>1</v>
      </c>
      <c r="L1056" s="263" t="s">
        <v>316</v>
      </c>
      <c r="M1056" s="264">
        <v>0</v>
      </c>
      <c r="N1056" s="263" t="s">
        <v>317</v>
      </c>
      <c r="O1056" s="265">
        <v>0</v>
      </c>
      <c r="P1056" s="266" t="s">
        <v>318</v>
      </c>
      <c r="Q1056" s="254" t="s">
        <v>2126</v>
      </c>
      <c r="R1056" s="254" t="s">
        <v>3571</v>
      </c>
      <c r="S1056" s="254" t="s">
        <v>324</v>
      </c>
      <c r="T1056" s="254" t="s">
        <v>4186</v>
      </c>
      <c r="U1056" s="254" t="s">
        <v>2129</v>
      </c>
      <c r="V1056" s="254" t="s">
        <v>2167</v>
      </c>
      <c r="W1056" s="254" t="s">
        <v>3570</v>
      </c>
      <c r="AD1056" s="164">
        <v>5</v>
      </c>
      <c r="AE1056" s="163">
        <v>1053</v>
      </c>
    </row>
    <row r="1057" spans="1:31" ht="12" customHeight="1">
      <c r="A1057" s="254" t="s">
        <v>3572</v>
      </c>
      <c r="B1057" s="254" t="s">
        <v>3567</v>
      </c>
      <c r="C1057" s="255" t="s">
        <v>3573</v>
      </c>
      <c r="D1057" s="255" t="s">
        <v>3569</v>
      </c>
      <c r="E1057" s="256" t="s">
        <v>354</v>
      </c>
      <c r="F1057" s="257">
        <v>439.2</v>
      </c>
      <c r="G1057" s="258" t="s">
        <v>315</v>
      </c>
      <c r="H1057" s="259">
        <v>294.3</v>
      </c>
      <c r="I1057" s="260">
        <f t="shared" si="35"/>
        <v>421.6</v>
      </c>
      <c r="J1057" s="261" t="s">
        <v>315</v>
      </c>
      <c r="K1057" s="262">
        <v>1</v>
      </c>
      <c r="L1057" s="263" t="s">
        <v>316</v>
      </c>
      <c r="M1057" s="264">
        <v>0</v>
      </c>
      <c r="N1057" s="263" t="s">
        <v>317</v>
      </c>
      <c r="O1057" s="265">
        <v>0</v>
      </c>
      <c r="P1057" s="266" t="s">
        <v>318</v>
      </c>
      <c r="Q1057" s="254" t="s">
        <v>2126</v>
      </c>
      <c r="R1057" s="254" t="s">
        <v>3574</v>
      </c>
      <c r="S1057" s="254" t="s">
        <v>324</v>
      </c>
      <c r="T1057" s="254" t="s">
        <v>4186</v>
      </c>
      <c r="U1057" s="254" t="s">
        <v>2129</v>
      </c>
      <c r="V1057" s="254" t="s">
        <v>2167</v>
      </c>
      <c r="W1057" s="254" t="s">
        <v>3570</v>
      </c>
      <c r="AD1057" s="164">
        <v>10</v>
      </c>
      <c r="AE1057" s="163">
        <v>1054</v>
      </c>
    </row>
    <row r="1058" spans="1:31" ht="12" customHeight="1">
      <c r="A1058" s="254" t="s">
        <v>3792</v>
      </c>
      <c r="B1058" s="254" t="s">
        <v>3567</v>
      </c>
      <c r="C1058" s="255" t="s">
        <v>3793</v>
      </c>
      <c r="D1058" s="255" t="s">
        <v>2537</v>
      </c>
      <c r="E1058" s="256" t="s">
        <v>371</v>
      </c>
      <c r="F1058" s="257">
        <v>458.9</v>
      </c>
      <c r="G1058" s="258" t="s">
        <v>315</v>
      </c>
      <c r="H1058" s="259"/>
      <c r="I1058" s="260">
        <f t="shared" si="35"/>
        <v>440.5</v>
      </c>
      <c r="J1058" s="261" t="s">
        <v>315</v>
      </c>
      <c r="K1058" s="262">
        <v>1</v>
      </c>
      <c r="L1058" s="263" t="s">
        <v>316</v>
      </c>
      <c r="M1058" s="264">
        <v>0</v>
      </c>
      <c r="N1058" s="263" t="s">
        <v>317</v>
      </c>
      <c r="O1058" s="265">
        <v>0</v>
      </c>
      <c r="P1058" s="266" t="s">
        <v>318</v>
      </c>
      <c r="Q1058" s="254" t="s">
        <v>2126</v>
      </c>
      <c r="R1058" s="254" t="s">
        <v>3574</v>
      </c>
      <c r="S1058" s="254" t="s">
        <v>324</v>
      </c>
      <c r="T1058" s="254"/>
      <c r="U1058" s="254" t="s">
        <v>2129</v>
      </c>
      <c r="V1058" s="254" t="s">
        <v>2167</v>
      </c>
      <c r="W1058" s="254" t="s">
        <v>3570</v>
      </c>
      <c r="AD1058" s="164">
        <v>15</v>
      </c>
      <c r="AE1058" s="163">
        <v>1055</v>
      </c>
    </row>
    <row r="1059" spans="1:31" ht="12" customHeight="1">
      <c r="A1059" s="254" t="s">
        <v>3790</v>
      </c>
      <c r="B1059" s="254" t="s">
        <v>3567</v>
      </c>
      <c r="C1059" s="255" t="s">
        <v>3791</v>
      </c>
      <c r="D1059" s="255" t="s">
        <v>2537</v>
      </c>
      <c r="E1059" s="256" t="s">
        <v>371</v>
      </c>
      <c r="F1059" s="257">
        <v>459.2</v>
      </c>
      <c r="G1059" s="258" t="s">
        <v>315</v>
      </c>
      <c r="H1059" s="259"/>
      <c r="I1059" s="260">
        <f t="shared" si="35"/>
        <v>440.8</v>
      </c>
      <c r="J1059" s="261" t="s">
        <v>315</v>
      </c>
      <c r="K1059" s="262">
        <v>1</v>
      </c>
      <c r="L1059" s="263" t="s">
        <v>316</v>
      </c>
      <c r="M1059" s="264">
        <v>0</v>
      </c>
      <c r="N1059" s="263" t="s">
        <v>317</v>
      </c>
      <c r="O1059" s="265">
        <v>0</v>
      </c>
      <c r="P1059" s="266" t="s">
        <v>318</v>
      </c>
      <c r="Q1059" s="254" t="s">
        <v>2126</v>
      </c>
      <c r="R1059" s="254" t="s">
        <v>3574</v>
      </c>
      <c r="S1059" s="254" t="s">
        <v>324</v>
      </c>
      <c r="T1059" s="254"/>
      <c r="U1059" s="254" t="s">
        <v>2129</v>
      </c>
      <c r="V1059" s="254" t="s">
        <v>2167</v>
      </c>
      <c r="W1059" s="254" t="s">
        <v>3570</v>
      </c>
      <c r="AD1059" s="164">
        <v>16</v>
      </c>
      <c r="AE1059" s="163">
        <v>1056</v>
      </c>
    </row>
    <row r="1060" spans="1:31" ht="12" customHeight="1">
      <c r="A1060" s="254" t="s">
        <v>3575</v>
      </c>
      <c r="B1060" s="254" t="s">
        <v>3567</v>
      </c>
      <c r="C1060" s="255" t="s">
        <v>3576</v>
      </c>
      <c r="D1060" s="255" t="s">
        <v>2537</v>
      </c>
      <c r="E1060" s="256" t="s">
        <v>354</v>
      </c>
      <c r="F1060" s="257">
        <v>459.2</v>
      </c>
      <c r="G1060" s="258" t="s">
        <v>315</v>
      </c>
      <c r="H1060" s="259">
        <v>307.7</v>
      </c>
      <c r="I1060" s="260">
        <f t="shared" si="35"/>
        <v>440.8</v>
      </c>
      <c r="J1060" s="261" t="s">
        <v>315</v>
      </c>
      <c r="K1060" s="262">
        <v>1</v>
      </c>
      <c r="L1060" s="263" t="s">
        <v>316</v>
      </c>
      <c r="M1060" s="264">
        <v>0</v>
      </c>
      <c r="N1060" s="263" t="s">
        <v>317</v>
      </c>
      <c r="O1060" s="265">
        <v>0</v>
      </c>
      <c r="P1060" s="266" t="s">
        <v>318</v>
      </c>
      <c r="Q1060" s="254" t="s">
        <v>2126</v>
      </c>
      <c r="R1060" s="254" t="s">
        <v>3574</v>
      </c>
      <c r="S1060" s="254" t="s">
        <v>324</v>
      </c>
      <c r="T1060" s="254" t="s">
        <v>4186</v>
      </c>
      <c r="U1060" s="254" t="s">
        <v>2129</v>
      </c>
      <c r="V1060" s="254" t="s">
        <v>2167</v>
      </c>
      <c r="W1060" s="254" t="s">
        <v>3570</v>
      </c>
      <c r="AD1060" s="164">
        <v>17</v>
      </c>
      <c r="AE1060" s="163">
        <v>1057</v>
      </c>
    </row>
    <row r="1061" spans="1:31" ht="12" customHeight="1">
      <c r="A1061" s="254" t="s">
        <v>3619</v>
      </c>
      <c r="B1061" s="254" t="s">
        <v>3620</v>
      </c>
      <c r="C1061" s="255" t="s">
        <v>3621</v>
      </c>
      <c r="D1061" s="255" t="s">
        <v>2487</v>
      </c>
      <c r="E1061" s="256" t="s">
        <v>371</v>
      </c>
      <c r="F1061" s="257">
        <v>749.7</v>
      </c>
      <c r="G1061" s="258" t="s">
        <v>315</v>
      </c>
      <c r="H1061" s="259"/>
      <c r="I1061" s="260">
        <f t="shared" si="35"/>
        <v>719.7</v>
      </c>
      <c r="J1061" s="261" t="s">
        <v>315</v>
      </c>
      <c r="K1061" s="262">
        <v>1</v>
      </c>
      <c r="L1061" s="263" t="s">
        <v>316</v>
      </c>
      <c r="M1061" s="264">
        <v>0</v>
      </c>
      <c r="N1061" s="263" t="s">
        <v>317</v>
      </c>
      <c r="O1061" s="265">
        <v>0</v>
      </c>
      <c r="P1061" s="266" t="s">
        <v>318</v>
      </c>
      <c r="Q1061" s="254" t="s">
        <v>2126</v>
      </c>
      <c r="R1061" s="254" t="s">
        <v>3623</v>
      </c>
      <c r="S1061" s="254" t="s">
        <v>324</v>
      </c>
      <c r="T1061" s="254"/>
      <c r="U1061" s="254" t="s">
        <v>407</v>
      </c>
      <c r="V1061" s="254" t="s">
        <v>2167</v>
      </c>
      <c r="W1061" s="254" t="s">
        <v>3622</v>
      </c>
      <c r="AD1061" s="164">
        <v>5</v>
      </c>
      <c r="AE1061" s="163">
        <v>1058</v>
      </c>
    </row>
    <row r="1062" spans="1:31" ht="12" customHeight="1">
      <c r="A1062" s="254" t="s">
        <v>3941</v>
      </c>
      <c r="B1062" s="254" t="s">
        <v>3620</v>
      </c>
      <c r="C1062" s="255" t="s">
        <v>3942</v>
      </c>
      <c r="D1062" s="255" t="s">
        <v>2487</v>
      </c>
      <c r="E1062" s="256" t="s">
        <v>368</v>
      </c>
      <c r="F1062" s="257">
        <v>749.7</v>
      </c>
      <c r="G1062" s="258" t="s">
        <v>315</v>
      </c>
      <c r="H1062" s="259"/>
      <c r="I1062" s="260">
        <f t="shared" si="35"/>
        <v>719.7</v>
      </c>
      <c r="J1062" s="261" t="s">
        <v>315</v>
      </c>
      <c r="K1062" s="262">
        <v>1</v>
      </c>
      <c r="L1062" s="263" t="s">
        <v>316</v>
      </c>
      <c r="M1062" s="264">
        <v>0</v>
      </c>
      <c r="N1062" s="263" t="s">
        <v>317</v>
      </c>
      <c r="O1062" s="265">
        <v>0</v>
      </c>
      <c r="P1062" s="266" t="s">
        <v>318</v>
      </c>
      <c r="Q1062" s="254" t="s">
        <v>2126</v>
      </c>
      <c r="R1062" s="254" t="s">
        <v>3623</v>
      </c>
      <c r="S1062" s="254" t="s">
        <v>324</v>
      </c>
      <c r="T1062" s="254"/>
      <c r="U1062" s="254" t="s">
        <v>407</v>
      </c>
      <c r="V1062" s="254" t="s">
        <v>2167</v>
      </c>
      <c r="W1062" s="254" t="s">
        <v>3622</v>
      </c>
      <c r="AD1062" s="164">
        <v>10</v>
      </c>
      <c r="AE1062" s="163">
        <v>1059</v>
      </c>
    </row>
    <row r="1063" spans="1:31" ht="12" customHeight="1">
      <c r="A1063" s="254" t="s">
        <v>2477</v>
      </c>
      <c r="B1063" s="254" t="s">
        <v>2478</v>
      </c>
      <c r="C1063" s="255" t="s">
        <v>2479</v>
      </c>
      <c r="D1063" s="255" t="s">
        <v>2480</v>
      </c>
      <c r="E1063" s="256" t="s">
        <v>371</v>
      </c>
      <c r="F1063" s="257">
        <v>1064.3</v>
      </c>
      <c r="G1063" s="258" t="s">
        <v>315</v>
      </c>
      <c r="H1063" s="259"/>
      <c r="I1063" s="260">
        <f t="shared" ref="I1063:I1094" si="36">ROUND(IF(F1063&gt;0,+F1063*(100-I$2)/100,""),1)</f>
        <v>1021.7</v>
      </c>
      <c r="J1063" s="261" t="s">
        <v>315</v>
      </c>
      <c r="K1063" s="262">
        <v>1</v>
      </c>
      <c r="L1063" s="263" t="s">
        <v>316</v>
      </c>
      <c r="M1063" s="264">
        <v>0.25</v>
      </c>
      <c r="N1063" s="263" t="s">
        <v>317</v>
      </c>
      <c r="O1063" s="265">
        <v>1.3</v>
      </c>
      <c r="P1063" s="266" t="s">
        <v>318</v>
      </c>
      <c r="Q1063" s="254" t="s">
        <v>2126</v>
      </c>
      <c r="R1063" s="254" t="s">
        <v>882</v>
      </c>
      <c r="S1063" s="254" t="s">
        <v>324</v>
      </c>
      <c r="T1063" s="254"/>
      <c r="U1063" s="254" t="s">
        <v>407</v>
      </c>
      <c r="V1063" s="254" t="s">
        <v>2127</v>
      </c>
      <c r="W1063" s="254" t="s">
        <v>2481</v>
      </c>
      <c r="AD1063" s="164">
        <v>5</v>
      </c>
      <c r="AE1063" s="163">
        <v>1060</v>
      </c>
    </row>
    <row r="1064" spans="1:31" ht="12" customHeight="1">
      <c r="A1064" s="254" t="s">
        <v>2482</v>
      </c>
      <c r="B1064" s="254" t="s">
        <v>2478</v>
      </c>
      <c r="C1064" s="255" t="s">
        <v>2483</v>
      </c>
      <c r="D1064" s="255" t="s">
        <v>2480</v>
      </c>
      <c r="E1064" s="256" t="s">
        <v>368</v>
      </c>
      <c r="F1064" s="257">
        <v>1076.3</v>
      </c>
      <c r="G1064" s="258" t="s">
        <v>315</v>
      </c>
      <c r="H1064" s="259"/>
      <c r="I1064" s="260">
        <f t="shared" si="36"/>
        <v>1033.2</v>
      </c>
      <c r="J1064" s="261" t="s">
        <v>315</v>
      </c>
      <c r="K1064" s="262">
        <v>1</v>
      </c>
      <c r="L1064" s="263" t="s">
        <v>316</v>
      </c>
      <c r="M1064" s="264">
        <v>0.25</v>
      </c>
      <c r="N1064" s="263" t="s">
        <v>317</v>
      </c>
      <c r="O1064" s="265">
        <v>1.3</v>
      </c>
      <c r="P1064" s="266" t="s">
        <v>318</v>
      </c>
      <c r="Q1064" s="254" t="s">
        <v>2126</v>
      </c>
      <c r="R1064" s="254" t="s">
        <v>882</v>
      </c>
      <c r="S1064" s="254" t="s">
        <v>324</v>
      </c>
      <c r="T1064" s="254"/>
      <c r="U1064" s="254" t="s">
        <v>407</v>
      </c>
      <c r="V1064" s="254" t="s">
        <v>2127</v>
      </c>
      <c r="W1064" s="254" t="s">
        <v>2481</v>
      </c>
      <c r="AD1064" s="164">
        <v>10</v>
      </c>
      <c r="AE1064" s="163">
        <v>1061</v>
      </c>
    </row>
    <row r="1065" spans="1:31" ht="12" customHeight="1">
      <c r="A1065" s="254" t="s">
        <v>2484</v>
      </c>
      <c r="B1065" s="254" t="s">
        <v>2485</v>
      </c>
      <c r="C1065" s="255" t="s">
        <v>2486</v>
      </c>
      <c r="D1065" s="255" t="s">
        <v>2487</v>
      </c>
      <c r="E1065" s="256" t="s">
        <v>396</v>
      </c>
      <c r="F1065" s="257">
        <v>1107.5999999999999</v>
      </c>
      <c r="G1065" s="258" t="s">
        <v>315</v>
      </c>
      <c r="H1065" s="259"/>
      <c r="I1065" s="260">
        <f t="shared" si="36"/>
        <v>1063.3</v>
      </c>
      <c r="J1065" s="261" t="s">
        <v>315</v>
      </c>
      <c r="K1065" s="262">
        <v>1</v>
      </c>
      <c r="L1065" s="263" t="s">
        <v>316</v>
      </c>
      <c r="M1065" s="264">
        <v>0.25</v>
      </c>
      <c r="N1065" s="263" t="s">
        <v>317</v>
      </c>
      <c r="O1065" s="265">
        <v>1.3</v>
      </c>
      <c r="P1065" s="266" t="s">
        <v>318</v>
      </c>
      <c r="Q1065" s="254" t="s">
        <v>2126</v>
      </c>
      <c r="R1065" s="254" t="s">
        <v>882</v>
      </c>
      <c r="S1065" s="254" t="s">
        <v>324</v>
      </c>
      <c r="T1065" s="254"/>
      <c r="U1065" s="254" t="s">
        <v>407</v>
      </c>
      <c r="V1065" s="254" t="s">
        <v>2167</v>
      </c>
      <c r="W1065" s="254" t="s">
        <v>2481</v>
      </c>
      <c r="AD1065" s="164">
        <v>5</v>
      </c>
      <c r="AE1065" s="163">
        <v>1062</v>
      </c>
    </row>
    <row r="1066" spans="1:31" ht="12" customHeight="1">
      <c r="A1066" s="254" t="s">
        <v>2488</v>
      </c>
      <c r="B1066" s="254" t="s">
        <v>2485</v>
      </c>
      <c r="C1066" s="255" t="s">
        <v>2489</v>
      </c>
      <c r="D1066" s="255" t="s">
        <v>2487</v>
      </c>
      <c r="E1066" s="256" t="s">
        <v>354</v>
      </c>
      <c r="F1066" s="257">
        <v>1118.2</v>
      </c>
      <c r="G1066" s="258" t="s">
        <v>315</v>
      </c>
      <c r="H1066" s="259">
        <v>749.2</v>
      </c>
      <c r="I1066" s="260">
        <f t="shared" si="36"/>
        <v>1073.5</v>
      </c>
      <c r="J1066" s="261" t="s">
        <v>315</v>
      </c>
      <c r="K1066" s="262">
        <v>1</v>
      </c>
      <c r="L1066" s="263" t="s">
        <v>316</v>
      </c>
      <c r="M1066" s="264">
        <v>0.3</v>
      </c>
      <c r="N1066" s="263" t="s">
        <v>317</v>
      </c>
      <c r="O1066" s="265">
        <v>1.6</v>
      </c>
      <c r="P1066" s="266" t="s">
        <v>318</v>
      </c>
      <c r="Q1066" s="254" t="s">
        <v>470</v>
      </c>
      <c r="R1066" s="254" t="s">
        <v>882</v>
      </c>
      <c r="S1066" s="254" t="s">
        <v>324</v>
      </c>
      <c r="T1066" s="254" t="s">
        <v>4186</v>
      </c>
      <c r="U1066" s="254" t="s">
        <v>407</v>
      </c>
      <c r="V1066" s="254" t="s">
        <v>2490</v>
      </c>
      <c r="W1066" s="254" t="s">
        <v>2481</v>
      </c>
      <c r="AD1066" s="164">
        <v>6</v>
      </c>
      <c r="AE1066" s="163">
        <v>1063</v>
      </c>
    </row>
    <row r="1067" spans="1:31" ht="12" customHeight="1">
      <c r="A1067" s="254" t="s">
        <v>2491</v>
      </c>
      <c r="B1067" s="254" t="s">
        <v>2492</v>
      </c>
      <c r="C1067" s="255" t="s">
        <v>2493</v>
      </c>
      <c r="D1067" s="255" t="s">
        <v>2232</v>
      </c>
      <c r="E1067" s="256" t="s">
        <v>354</v>
      </c>
      <c r="F1067" s="257">
        <v>545.1</v>
      </c>
      <c r="G1067" s="258" t="s">
        <v>315</v>
      </c>
      <c r="H1067" s="259">
        <v>365.2</v>
      </c>
      <c r="I1067" s="260">
        <f t="shared" si="36"/>
        <v>523.29999999999995</v>
      </c>
      <c r="J1067" s="261" t="s">
        <v>315</v>
      </c>
      <c r="K1067" s="262">
        <v>1</v>
      </c>
      <c r="L1067" s="263" t="s">
        <v>316</v>
      </c>
      <c r="M1067" s="264">
        <v>0.2</v>
      </c>
      <c r="N1067" s="263" t="s">
        <v>317</v>
      </c>
      <c r="O1067" s="265">
        <v>1.3</v>
      </c>
      <c r="P1067" s="266" t="s">
        <v>318</v>
      </c>
      <c r="Q1067" s="254" t="s">
        <v>690</v>
      </c>
      <c r="R1067" s="254" t="s">
        <v>2227</v>
      </c>
      <c r="S1067" s="254" t="s">
        <v>324</v>
      </c>
      <c r="T1067" s="254" t="s">
        <v>4186</v>
      </c>
      <c r="U1067" s="254" t="s">
        <v>2129</v>
      </c>
      <c r="V1067" s="254" t="s">
        <v>2494</v>
      </c>
      <c r="W1067" s="254" t="s">
        <v>2495</v>
      </c>
      <c r="AD1067" s="164">
        <v>5</v>
      </c>
      <c r="AE1067" s="163">
        <v>1064</v>
      </c>
    </row>
    <row r="1068" spans="1:31" ht="12" customHeight="1">
      <c r="A1068" s="254" t="s">
        <v>2496</v>
      </c>
      <c r="B1068" s="254" t="s">
        <v>2492</v>
      </c>
      <c r="C1068" s="255" t="s">
        <v>2497</v>
      </c>
      <c r="D1068" s="255" t="s">
        <v>2232</v>
      </c>
      <c r="E1068" s="256" t="s">
        <v>368</v>
      </c>
      <c r="F1068" s="257">
        <v>545.1</v>
      </c>
      <c r="G1068" s="258" t="s">
        <v>315</v>
      </c>
      <c r="H1068" s="259"/>
      <c r="I1068" s="260">
        <f t="shared" si="36"/>
        <v>523.29999999999995</v>
      </c>
      <c r="J1068" s="261" t="s">
        <v>315</v>
      </c>
      <c r="K1068" s="262">
        <v>1</v>
      </c>
      <c r="L1068" s="263" t="s">
        <v>316</v>
      </c>
      <c r="M1068" s="264">
        <v>0.2</v>
      </c>
      <c r="N1068" s="263" t="s">
        <v>317</v>
      </c>
      <c r="O1068" s="265">
        <v>1.3</v>
      </c>
      <c r="P1068" s="266" t="s">
        <v>318</v>
      </c>
      <c r="Q1068" s="254" t="s">
        <v>690</v>
      </c>
      <c r="R1068" s="254" t="s">
        <v>2227</v>
      </c>
      <c r="S1068" s="254" t="s">
        <v>324</v>
      </c>
      <c r="T1068" s="254"/>
      <c r="U1068" s="254" t="s">
        <v>2129</v>
      </c>
      <c r="V1068" s="254" t="s">
        <v>2494</v>
      </c>
      <c r="W1068" s="254" t="s">
        <v>2495</v>
      </c>
      <c r="AD1068" s="164">
        <v>10</v>
      </c>
      <c r="AE1068" s="163">
        <v>1065</v>
      </c>
    </row>
    <row r="1069" spans="1:31" ht="12" customHeight="1">
      <c r="A1069" s="254" t="s">
        <v>3673</v>
      </c>
      <c r="B1069" s="254" t="s">
        <v>2499</v>
      </c>
      <c r="C1069" s="255" t="s">
        <v>3674</v>
      </c>
      <c r="D1069" s="255" t="s">
        <v>626</v>
      </c>
      <c r="E1069" s="256" t="s">
        <v>371</v>
      </c>
      <c r="F1069" s="257">
        <v>467.1</v>
      </c>
      <c r="G1069" s="258" t="s">
        <v>315</v>
      </c>
      <c r="H1069" s="259"/>
      <c r="I1069" s="260">
        <f t="shared" si="36"/>
        <v>448.4</v>
      </c>
      <c r="J1069" s="261" t="s">
        <v>315</v>
      </c>
      <c r="K1069" s="262">
        <v>1</v>
      </c>
      <c r="L1069" s="263" t="s">
        <v>316</v>
      </c>
      <c r="M1069" s="264">
        <v>0</v>
      </c>
      <c r="N1069" s="263" t="s">
        <v>317</v>
      </c>
      <c r="O1069" s="265">
        <v>0</v>
      </c>
      <c r="P1069" s="266" t="s">
        <v>318</v>
      </c>
      <c r="Q1069" s="254" t="s">
        <v>690</v>
      </c>
      <c r="R1069" s="254" t="s">
        <v>2227</v>
      </c>
      <c r="S1069" s="254" t="s">
        <v>324</v>
      </c>
      <c r="T1069" s="254"/>
      <c r="U1069" s="254" t="s">
        <v>2129</v>
      </c>
      <c r="V1069" s="254" t="s">
        <v>2504</v>
      </c>
      <c r="W1069" s="254" t="s">
        <v>376</v>
      </c>
      <c r="AD1069" s="164">
        <v>5</v>
      </c>
      <c r="AE1069" s="163">
        <v>1066</v>
      </c>
    </row>
    <row r="1070" spans="1:31" ht="12" customHeight="1">
      <c r="A1070" s="254" t="s">
        <v>2498</v>
      </c>
      <c r="B1070" s="254" t="s">
        <v>2499</v>
      </c>
      <c r="C1070" s="255" t="s">
        <v>2500</v>
      </c>
      <c r="D1070" s="255" t="s">
        <v>1052</v>
      </c>
      <c r="E1070" s="256" t="s">
        <v>371</v>
      </c>
      <c r="F1070" s="257">
        <v>610.9</v>
      </c>
      <c r="G1070" s="258" t="s">
        <v>315</v>
      </c>
      <c r="H1070" s="259"/>
      <c r="I1070" s="260">
        <f t="shared" si="36"/>
        <v>586.5</v>
      </c>
      <c r="J1070" s="261" t="s">
        <v>315</v>
      </c>
      <c r="K1070" s="262">
        <v>1</v>
      </c>
      <c r="L1070" s="263" t="s">
        <v>316</v>
      </c>
      <c r="M1070" s="264">
        <v>0.2</v>
      </c>
      <c r="N1070" s="263" t="s">
        <v>317</v>
      </c>
      <c r="O1070" s="265">
        <v>1.3</v>
      </c>
      <c r="P1070" s="266" t="s">
        <v>318</v>
      </c>
      <c r="Q1070" s="254" t="s">
        <v>690</v>
      </c>
      <c r="R1070" s="254" t="s">
        <v>2227</v>
      </c>
      <c r="S1070" s="254" t="s">
        <v>324</v>
      </c>
      <c r="T1070" s="254"/>
      <c r="U1070" s="254" t="s">
        <v>2129</v>
      </c>
      <c r="V1070" s="254" t="s">
        <v>2494</v>
      </c>
      <c r="W1070" s="254" t="s">
        <v>2501</v>
      </c>
      <c r="AD1070" s="164">
        <v>10</v>
      </c>
      <c r="AE1070" s="163">
        <v>1067</v>
      </c>
    </row>
    <row r="1071" spans="1:31" ht="12" customHeight="1">
      <c r="A1071" s="254" t="s">
        <v>2502</v>
      </c>
      <c r="B1071" s="254" t="s">
        <v>2499</v>
      </c>
      <c r="C1071" s="255" t="s">
        <v>2503</v>
      </c>
      <c r="D1071" s="255" t="s">
        <v>1052</v>
      </c>
      <c r="E1071" s="256" t="s">
        <v>368</v>
      </c>
      <c r="F1071" s="257">
        <v>593.9</v>
      </c>
      <c r="G1071" s="258" t="s">
        <v>315</v>
      </c>
      <c r="H1071" s="259"/>
      <c r="I1071" s="260">
        <f t="shared" si="36"/>
        <v>570.1</v>
      </c>
      <c r="J1071" s="261" t="s">
        <v>315</v>
      </c>
      <c r="K1071" s="262">
        <v>1</v>
      </c>
      <c r="L1071" s="263" t="s">
        <v>316</v>
      </c>
      <c r="M1071" s="264">
        <v>0.2</v>
      </c>
      <c r="N1071" s="263" t="s">
        <v>317</v>
      </c>
      <c r="O1071" s="265">
        <v>1.3</v>
      </c>
      <c r="P1071" s="266" t="s">
        <v>318</v>
      </c>
      <c r="Q1071" s="254" t="s">
        <v>690</v>
      </c>
      <c r="R1071" s="254" t="s">
        <v>2227</v>
      </c>
      <c r="S1071" s="254" t="s">
        <v>324</v>
      </c>
      <c r="T1071" s="254"/>
      <c r="U1071" s="254" t="s">
        <v>2129</v>
      </c>
      <c r="V1071" s="254" t="s">
        <v>2504</v>
      </c>
      <c r="W1071" s="254" t="s">
        <v>2501</v>
      </c>
      <c r="AD1071" s="164">
        <v>15</v>
      </c>
      <c r="AE1071" s="163">
        <v>1068</v>
      </c>
    </row>
    <row r="1072" spans="1:31" ht="12" customHeight="1">
      <c r="A1072" s="254" t="s">
        <v>3328</v>
      </c>
      <c r="B1072" s="254" t="s">
        <v>2506</v>
      </c>
      <c r="C1072" s="255" t="s">
        <v>3329</v>
      </c>
      <c r="D1072" s="255" t="s">
        <v>626</v>
      </c>
      <c r="E1072" s="256" t="s">
        <v>371</v>
      </c>
      <c r="F1072" s="257">
        <v>454.5</v>
      </c>
      <c r="G1072" s="258" t="s">
        <v>315</v>
      </c>
      <c r="H1072" s="259"/>
      <c r="I1072" s="260">
        <f t="shared" si="36"/>
        <v>436.3</v>
      </c>
      <c r="J1072" s="261" t="s">
        <v>315</v>
      </c>
      <c r="K1072" s="262">
        <v>1</v>
      </c>
      <c r="L1072" s="263" t="s">
        <v>316</v>
      </c>
      <c r="M1072" s="264">
        <v>0</v>
      </c>
      <c r="N1072" s="263" t="s">
        <v>317</v>
      </c>
      <c r="O1072" s="265">
        <v>0</v>
      </c>
      <c r="P1072" s="266" t="s">
        <v>318</v>
      </c>
      <c r="Q1072" s="254" t="s">
        <v>690</v>
      </c>
      <c r="R1072" s="254" t="s">
        <v>2304</v>
      </c>
      <c r="S1072" s="254" t="s">
        <v>324</v>
      </c>
      <c r="T1072" s="254"/>
      <c r="U1072" s="254" t="s">
        <v>2129</v>
      </c>
      <c r="V1072" s="254" t="s">
        <v>2508</v>
      </c>
      <c r="W1072" s="254" t="s">
        <v>376</v>
      </c>
      <c r="AD1072" s="164">
        <v>5</v>
      </c>
      <c r="AE1072" s="163">
        <v>1069</v>
      </c>
    </row>
    <row r="1073" spans="1:31" ht="12" customHeight="1">
      <c r="A1073" s="254" t="s">
        <v>3427</v>
      </c>
      <c r="B1073" s="254" t="s">
        <v>2506</v>
      </c>
      <c r="C1073" s="255" t="s">
        <v>3428</v>
      </c>
      <c r="D1073" s="255" t="s">
        <v>2584</v>
      </c>
      <c r="E1073" s="256" t="s">
        <v>371</v>
      </c>
      <c r="F1073" s="257">
        <v>457.7</v>
      </c>
      <c r="G1073" s="258" t="s">
        <v>315</v>
      </c>
      <c r="H1073" s="259"/>
      <c r="I1073" s="260">
        <f t="shared" si="36"/>
        <v>439.4</v>
      </c>
      <c r="J1073" s="261" t="s">
        <v>315</v>
      </c>
      <c r="K1073" s="262">
        <v>1</v>
      </c>
      <c r="L1073" s="263" t="s">
        <v>316</v>
      </c>
      <c r="M1073" s="264">
        <v>0</v>
      </c>
      <c r="N1073" s="263" t="s">
        <v>317</v>
      </c>
      <c r="O1073" s="265">
        <v>0</v>
      </c>
      <c r="P1073" s="266" t="s">
        <v>318</v>
      </c>
      <c r="Q1073" s="254" t="s">
        <v>690</v>
      </c>
      <c r="R1073" s="254" t="s">
        <v>2304</v>
      </c>
      <c r="S1073" s="254" t="s">
        <v>324</v>
      </c>
      <c r="T1073" s="254"/>
      <c r="U1073" s="254" t="s">
        <v>2129</v>
      </c>
      <c r="V1073" s="254" t="s">
        <v>3429</v>
      </c>
      <c r="W1073" s="254" t="s">
        <v>376</v>
      </c>
      <c r="AD1073" s="164">
        <v>10</v>
      </c>
      <c r="AE1073" s="163">
        <v>1070</v>
      </c>
    </row>
    <row r="1074" spans="1:31" ht="12" customHeight="1">
      <c r="A1074" s="254" t="s">
        <v>2510</v>
      </c>
      <c r="B1074" s="254" t="s">
        <v>2506</v>
      </c>
      <c r="C1074" s="255" t="s">
        <v>2511</v>
      </c>
      <c r="D1074" s="255" t="s">
        <v>1052</v>
      </c>
      <c r="E1074" s="256" t="s">
        <v>371</v>
      </c>
      <c r="F1074" s="257">
        <v>490.7</v>
      </c>
      <c r="G1074" s="258" t="s">
        <v>315</v>
      </c>
      <c r="H1074" s="259"/>
      <c r="I1074" s="260">
        <f t="shared" si="36"/>
        <v>471.1</v>
      </c>
      <c r="J1074" s="261" t="s">
        <v>315</v>
      </c>
      <c r="K1074" s="262">
        <v>1</v>
      </c>
      <c r="L1074" s="263" t="s">
        <v>316</v>
      </c>
      <c r="M1074" s="264">
        <v>0.25</v>
      </c>
      <c r="N1074" s="263" t="s">
        <v>317</v>
      </c>
      <c r="O1074" s="265">
        <v>1.6</v>
      </c>
      <c r="P1074" s="266" t="s">
        <v>318</v>
      </c>
      <c r="Q1074" s="254" t="s">
        <v>690</v>
      </c>
      <c r="R1074" s="254" t="s">
        <v>2304</v>
      </c>
      <c r="S1074" s="254" t="s">
        <v>324</v>
      </c>
      <c r="T1074" s="254"/>
      <c r="U1074" s="254" t="s">
        <v>2129</v>
      </c>
      <c r="V1074" s="254" t="s">
        <v>2508</v>
      </c>
      <c r="W1074" s="254" t="s">
        <v>2509</v>
      </c>
      <c r="AD1074" s="164">
        <v>20</v>
      </c>
      <c r="AE1074" s="163">
        <v>1071</v>
      </c>
    </row>
    <row r="1075" spans="1:31" ht="12" customHeight="1">
      <c r="A1075" s="254" t="s">
        <v>2505</v>
      </c>
      <c r="B1075" s="254" t="s">
        <v>2506</v>
      </c>
      <c r="C1075" s="255" t="s">
        <v>2507</v>
      </c>
      <c r="D1075" s="255" t="s">
        <v>1052</v>
      </c>
      <c r="E1075" s="256" t="s">
        <v>371</v>
      </c>
      <c r="F1075" s="257">
        <v>488.8</v>
      </c>
      <c r="G1075" s="258" t="s">
        <v>315</v>
      </c>
      <c r="H1075" s="259"/>
      <c r="I1075" s="260">
        <f t="shared" si="36"/>
        <v>469.2</v>
      </c>
      <c r="J1075" s="261" t="s">
        <v>315</v>
      </c>
      <c r="K1075" s="262">
        <v>1</v>
      </c>
      <c r="L1075" s="263" t="s">
        <v>316</v>
      </c>
      <c r="M1075" s="264">
        <v>0.25</v>
      </c>
      <c r="N1075" s="263" t="s">
        <v>317</v>
      </c>
      <c r="O1075" s="265">
        <v>1.6</v>
      </c>
      <c r="P1075" s="266" t="s">
        <v>318</v>
      </c>
      <c r="Q1075" s="254" t="s">
        <v>690</v>
      </c>
      <c r="R1075" s="254" t="s">
        <v>2304</v>
      </c>
      <c r="S1075" s="254" t="s">
        <v>324</v>
      </c>
      <c r="T1075" s="254"/>
      <c r="U1075" s="254" t="s">
        <v>2129</v>
      </c>
      <c r="V1075" s="254" t="s">
        <v>2508</v>
      </c>
      <c r="W1075" s="254" t="s">
        <v>2509</v>
      </c>
      <c r="AD1075" s="164">
        <v>21</v>
      </c>
      <c r="AE1075" s="163">
        <v>1072</v>
      </c>
    </row>
    <row r="1076" spans="1:31" ht="12" customHeight="1">
      <c r="A1076" s="254" t="s">
        <v>2512</v>
      </c>
      <c r="B1076" s="254" t="s">
        <v>2506</v>
      </c>
      <c r="C1076" s="255" t="s">
        <v>2513</v>
      </c>
      <c r="D1076" s="255" t="s">
        <v>1052</v>
      </c>
      <c r="E1076" s="256" t="s">
        <v>368</v>
      </c>
      <c r="F1076" s="257">
        <v>489.3</v>
      </c>
      <c r="G1076" s="258" t="s">
        <v>315</v>
      </c>
      <c r="H1076" s="259"/>
      <c r="I1076" s="260">
        <f t="shared" si="36"/>
        <v>469.7</v>
      </c>
      <c r="J1076" s="261" t="s">
        <v>315</v>
      </c>
      <c r="K1076" s="262">
        <v>1</v>
      </c>
      <c r="L1076" s="263" t="s">
        <v>316</v>
      </c>
      <c r="M1076" s="264">
        <v>0.25</v>
      </c>
      <c r="N1076" s="263" t="s">
        <v>317</v>
      </c>
      <c r="O1076" s="265">
        <v>1.6</v>
      </c>
      <c r="P1076" s="266" t="s">
        <v>318</v>
      </c>
      <c r="Q1076" s="254" t="s">
        <v>690</v>
      </c>
      <c r="R1076" s="254" t="s">
        <v>2304</v>
      </c>
      <c r="S1076" s="254" t="s">
        <v>324</v>
      </c>
      <c r="T1076" s="254"/>
      <c r="U1076" s="254" t="s">
        <v>2129</v>
      </c>
      <c r="V1076" s="254" t="s">
        <v>2508</v>
      </c>
      <c r="W1076" s="254" t="s">
        <v>2509</v>
      </c>
      <c r="AD1076" s="164">
        <v>22</v>
      </c>
      <c r="AE1076" s="163">
        <v>1073</v>
      </c>
    </row>
    <row r="1077" spans="1:31" ht="12" customHeight="1">
      <c r="A1077" s="254" t="s">
        <v>2524</v>
      </c>
      <c r="B1077" s="254" t="s">
        <v>2515</v>
      </c>
      <c r="C1077" s="255" t="s">
        <v>2525</v>
      </c>
      <c r="D1077" s="255" t="s">
        <v>481</v>
      </c>
      <c r="E1077" s="256" t="s">
        <v>371</v>
      </c>
      <c r="F1077" s="257">
        <v>461.1</v>
      </c>
      <c r="G1077" s="258" t="s">
        <v>315</v>
      </c>
      <c r="H1077" s="259"/>
      <c r="I1077" s="260">
        <f t="shared" si="36"/>
        <v>442.7</v>
      </c>
      <c r="J1077" s="261" t="s">
        <v>315</v>
      </c>
      <c r="K1077" s="262">
        <v>1</v>
      </c>
      <c r="L1077" s="263" t="s">
        <v>316</v>
      </c>
      <c r="M1077" s="264">
        <v>0.3</v>
      </c>
      <c r="N1077" s="263" t="s">
        <v>317</v>
      </c>
      <c r="O1077" s="265">
        <v>1.8</v>
      </c>
      <c r="P1077" s="266" t="s">
        <v>318</v>
      </c>
      <c r="Q1077" s="254" t="s">
        <v>319</v>
      </c>
      <c r="R1077" s="254" t="s">
        <v>2343</v>
      </c>
      <c r="S1077" s="254" t="s">
        <v>324</v>
      </c>
      <c r="T1077" s="254"/>
      <c r="U1077" s="254" t="s">
        <v>2129</v>
      </c>
      <c r="V1077" s="254" t="s">
        <v>2176</v>
      </c>
      <c r="W1077" s="254" t="s">
        <v>2517</v>
      </c>
      <c r="AD1077" s="164">
        <v>5</v>
      </c>
      <c r="AE1077" s="163">
        <v>1074</v>
      </c>
    </row>
    <row r="1078" spans="1:31" ht="12" customHeight="1">
      <c r="A1078" s="254" t="s">
        <v>2518</v>
      </c>
      <c r="B1078" s="254" t="s">
        <v>2515</v>
      </c>
      <c r="C1078" s="255" t="s">
        <v>2519</v>
      </c>
      <c r="D1078" s="255" t="s">
        <v>481</v>
      </c>
      <c r="E1078" s="256" t="s">
        <v>371</v>
      </c>
      <c r="F1078" s="257">
        <v>461.1</v>
      </c>
      <c r="G1078" s="258" t="s">
        <v>315</v>
      </c>
      <c r="H1078" s="259"/>
      <c r="I1078" s="260">
        <f t="shared" si="36"/>
        <v>442.7</v>
      </c>
      <c r="J1078" s="261" t="s">
        <v>315</v>
      </c>
      <c r="K1078" s="262">
        <v>1</v>
      </c>
      <c r="L1078" s="263" t="s">
        <v>316</v>
      </c>
      <c r="M1078" s="264">
        <v>0.3</v>
      </c>
      <c r="N1078" s="263" t="s">
        <v>317</v>
      </c>
      <c r="O1078" s="265">
        <v>1.8</v>
      </c>
      <c r="P1078" s="266" t="s">
        <v>318</v>
      </c>
      <c r="Q1078" s="254" t="s">
        <v>319</v>
      </c>
      <c r="R1078" s="254" t="s">
        <v>2343</v>
      </c>
      <c r="S1078" s="254" t="s">
        <v>324</v>
      </c>
      <c r="T1078" s="254"/>
      <c r="U1078" s="254" t="s">
        <v>2129</v>
      </c>
      <c r="V1078" s="254" t="s">
        <v>2176</v>
      </c>
      <c r="W1078" s="254" t="s">
        <v>2517</v>
      </c>
      <c r="AD1078" s="164">
        <v>6</v>
      </c>
      <c r="AE1078" s="163">
        <v>1075</v>
      </c>
    </row>
    <row r="1079" spans="1:31" ht="12" customHeight="1">
      <c r="A1079" s="254" t="s">
        <v>2514</v>
      </c>
      <c r="B1079" s="254" t="s">
        <v>2515</v>
      </c>
      <c r="C1079" s="255" t="s">
        <v>2516</v>
      </c>
      <c r="D1079" s="255" t="s">
        <v>481</v>
      </c>
      <c r="E1079" s="256" t="s">
        <v>371</v>
      </c>
      <c r="F1079" s="257">
        <v>461.1</v>
      </c>
      <c r="G1079" s="258" t="s">
        <v>315</v>
      </c>
      <c r="H1079" s="259"/>
      <c r="I1079" s="260">
        <f t="shared" si="36"/>
        <v>442.7</v>
      </c>
      <c r="J1079" s="261" t="s">
        <v>315</v>
      </c>
      <c r="K1079" s="262">
        <v>1</v>
      </c>
      <c r="L1079" s="263" t="s">
        <v>316</v>
      </c>
      <c r="M1079" s="264">
        <v>0.3</v>
      </c>
      <c r="N1079" s="263" t="s">
        <v>317</v>
      </c>
      <c r="O1079" s="265">
        <v>1.8</v>
      </c>
      <c r="P1079" s="266" t="s">
        <v>318</v>
      </c>
      <c r="Q1079" s="254" t="s">
        <v>319</v>
      </c>
      <c r="R1079" s="254" t="s">
        <v>2343</v>
      </c>
      <c r="S1079" s="254" t="s">
        <v>324</v>
      </c>
      <c r="T1079" s="254"/>
      <c r="U1079" s="254" t="s">
        <v>2129</v>
      </c>
      <c r="V1079" s="254" t="s">
        <v>2176</v>
      </c>
      <c r="W1079" s="254" t="s">
        <v>2517</v>
      </c>
      <c r="AD1079" s="164">
        <v>7</v>
      </c>
      <c r="AE1079" s="163">
        <v>1076</v>
      </c>
    </row>
    <row r="1080" spans="1:31" ht="12" customHeight="1">
      <c r="A1080" s="254" t="s">
        <v>2520</v>
      </c>
      <c r="B1080" s="254" t="s">
        <v>2515</v>
      </c>
      <c r="C1080" s="255" t="s">
        <v>2521</v>
      </c>
      <c r="D1080" s="255" t="s">
        <v>481</v>
      </c>
      <c r="E1080" s="256" t="s">
        <v>371</v>
      </c>
      <c r="F1080" s="257">
        <v>461.1</v>
      </c>
      <c r="G1080" s="258" t="s">
        <v>315</v>
      </c>
      <c r="H1080" s="259"/>
      <c r="I1080" s="260">
        <f t="shared" si="36"/>
        <v>442.7</v>
      </c>
      <c r="J1080" s="261" t="s">
        <v>315</v>
      </c>
      <c r="K1080" s="262">
        <v>1</v>
      </c>
      <c r="L1080" s="263" t="s">
        <v>316</v>
      </c>
      <c r="M1080" s="264">
        <v>0.3</v>
      </c>
      <c r="N1080" s="263" t="s">
        <v>317</v>
      </c>
      <c r="O1080" s="265">
        <v>1.8</v>
      </c>
      <c r="P1080" s="266" t="s">
        <v>318</v>
      </c>
      <c r="Q1080" s="254" t="s">
        <v>319</v>
      </c>
      <c r="R1080" s="254" t="s">
        <v>2343</v>
      </c>
      <c r="S1080" s="254" t="s">
        <v>324</v>
      </c>
      <c r="T1080" s="254"/>
      <c r="U1080" s="254" t="s">
        <v>2129</v>
      </c>
      <c r="V1080" s="254" t="s">
        <v>2176</v>
      </c>
      <c r="W1080" s="254" t="s">
        <v>2517</v>
      </c>
      <c r="AD1080" s="164">
        <v>8</v>
      </c>
      <c r="AE1080" s="163">
        <v>1077</v>
      </c>
    </row>
    <row r="1081" spans="1:31" ht="12" customHeight="1">
      <c r="A1081" s="254" t="s">
        <v>2522</v>
      </c>
      <c r="B1081" s="254" t="s">
        <v>2515</v>
      </c>
      <c r="C1081" s="255" t="s">
        <v>2523</v>
      </c>
      <c r="D1081" s="255" t="s">
        <v>481</v>
      </c>
      <c r="E1081" s="256" t="s">
        <v>371</v>
      </c>
      <c r="F1081" s="257">
        <v>448.3</v>
      </c>
      <c r="G1081" s="258" t="s">
        <v>315</v>
      </c>
      <c r="H1081" s="259"/>
      <c r="I1081" s="260">
        <f t="shared" si="36"/>
        <v>430.4</v>
      </c>
      <c r="J1081" s="261" t="s">
        <v>315</v>
      </c>
      <c r="K1081" s="262">
        <v>1</v>
      </c>
      <c r="L1081" s="263" t="s">
        <v>316</v>
      </c>
      <c r="M1081" s="264">
        <v>0.3</v>
      </c>
      <c r="N1081" s="263" t="s">
        <v>317</v>
      </c>
      <c r="O1081" s="265">
        <v>1.8</v>
      </c>
      <c r="P1081" s="266" t="s">
        <v>318</v>
      </c>
      <c r="Q1081" s="254" t="s">
        <v>319</v>
      </c>
      <c r="R1081" s="254" t="s">
        <v>2343</v>
      </c>
      <c r="S1081" s="254" t="s">
        <v>324</v>
      </c>
      <c r="T1081" s="254"/>
      <c r="U1081" s="254" t="s">
        <v>2129</v>
      </c>
      <c r="V1081" s="254" t="s">
        <v>2176</v>
      </c>
      <c r="W1081" s="254" t="s">
        <v>2517</v>
      </c>
      <c r="AD1081" s="164">
        <v>15</v>
      </c>
      <c r="AE1081" s="163">
        <v>1078</v>
      </c>
    </row>
    <row r="1082" spans="1:31" ht="12" customHeight="1">
      <c r="A1082" s="254" t="s">
        <v>2526</v>
      </c>
      <c r="B1082" s="254" t="s">
        <v>2527</v>
      </c>
      <c r="C1082" s="255" t="s">
        <v>2528</v>
      </c>
      <c r="D1082" s="255" t="s">
        <v>626</v>
      </c>
      <c r="E1082" s="256" t="s">
        <v>371</v>
      </c>
      <c r="F1082" s="257">
        <v>351.1</v>
      </c>
      <c r="G1082" s="258" t="s">
        <v>315</v>
      </c>
      <c r="H1082" s="259"/>
      <c r="I1082" s="260">
        <f t="shared" si="36"/>
        <v>337.1</v>
      </c>
      <c r="J1082" s="261" t="s">
        <v>315</v>
      </c>
      <c r="K1082" s="262">
        <v>1</v>
      </c>
      <c r="L1082" s="263" t="s">
        <v>316</v>
      </c>
      <c r="M1082" s="264">
        <v>0.25</v>
      </c>
      <c r="N1082" s="263" t="s">
        <v>317</v>
      </c>
      <c r="O1082" s="265">
        <v>1.3</v>
      </c>
      <c r="P1082" s="266" t="s">
        <v>318</v>
      </c>
      <c r="Q1082" s="254" t="s">
        <v>319</v>
      </c>
      <c r="R1082" s="254" t="s">
        <v>2320</v>
      </c>
      <c r="S1082" s="254" t="s">
        <v>324</v>
      </c>
      <c r="T1082" s="254"/>
      <c r="U1082" s="254" t="s">
        <v>2129</v>
      </c>
      <c r="V1082" s="254" t="s">
        <v>2176</v>
      </c>
      <c r="W1082" s="254" t="s">
        <v>2529</v>
      </c>
      <c r="AD1082" s="164">
        <v>5</v>
      </c>
      <c r="AE1082" s="163">
        <v>1079</v>
      </c>
    </row>
    <row r="1083" spans="1:31" ht="12" customHeight="1">
      <c r="A1083" s="254" t="s">
        <v>2530</v>
      </c>
      <c r="B1083" s="254" t="s">
        <v>2531</v>
      </c>
      <c r="C1083" s="255" t="s">
        <v>2532</v>
      </c>
      <c r="D1083" s="255" t="s">
        <v>2232</v>
      </c>
      <c r="E1083" s="256" t="s">
        <v>371</v>
      </c>
      <c r="F1083" s="257">
        <v>392.9</v>
      </c>
      <c r="G1083" s="258" t="s">
        <v>315</v>
      </c>
      <c r="H1083" s="259"/>
      <c r="I1083" s="260">
        <f t="shared" si="36"/>
        <v>377.2</v>
      </c>
      <c r="J1083" s="261" t="s">
        <v>315</v>
      </c>
      <c r="K1083" s="262">
        <v>1</v>
      </c>
      <c r="L1083" s="263" t="s">
        <v>316</v>
      </c>
      <c r="M1083" s="264">
        <v>0.19</v>
      </c>
      <c r="N1083" s="263" t="s">
        <v>317</v>
      </c>
      <c r="O1083" s="265">
        <v>1.2</v>
      </c>
      <c r="P1083" s="266" t="s">
        <v>318</v>
      </c>
      <c r="Q1083" s="254" t="s">
        <v>690</v>
      </c>
      <c r="R1083" s="254" t="s">
        <v>2534</v>
      </c>
      <c r="S1083" s="254" t="s">
        <v>324</v>
      </c>
      <c r="T1083" s="254"/>
      <c r="U1083" s="254" t="s">
        <v>2129</v>
      </c>
      <c r="V1083" s="254" t="s">
        <v>2504</v>
      </c>
      <c r="W1083" s="254" t="s">
        <v>2533</v>
      </c>
      <c r="AD1083" s="164">
        <v>5</v>
      </c>
      <c r="AE1083" s="163">
        <v>1080</v>
      </c>
    </row>
    <row r="1084" spans="1:31" ht="12" customHeight="1">
      <c r="A1084" s="254" t="s">
        <v>2535</v>
      </c>
      <c r="B1084" s="254" t="s">
        <v>2531</v>
      </c>
      <c r="C1084" s="255" t="s">
        <v>2536</v>
      </c>
      <c r="D1084" s="255" t="s">
        <v>2537</v>
      </c>
      <c r="E1084" s="256" t="s">
        <v>371</v>
      </c>
      <c r="F1084" s="257">
        <v>420.9</v>
      </c>
      <c r="G1084" s="258" t="s">
        <v>315</v>
      </c>
      <c r="H1084" s="259"/>
      <c r="I1084" s="260">
        <f t="shared" si="36"/>
        <v>404.1</v>
      </c>
      <c r="J1084" s="261" t="s">
        <v>315</v>
      </c>
      <c r="K1084" s="262">
        <v>1</v>
      </c>
      <c r="L1084" s="263" t="s">
        <v>316</v>
      </c>
      <c r="M1084" s="264">
        <v>0.19</v>
      </c>
      <c r="N1084" s="263" t="s">
        <v>317</v>
      </c>
      <c r="O1084" s="265">
        <v>1.2</v>
      </c>
      <c r="P1084" s="266" t="s">
        <v>318</v>
      </c>
      <c r="Q1084" s="254" t="s">
        <v>690</v>
      </c>
      <c r="R1084" s="254" t="s">
        <v>2326</v>
      </c>
      <c r="S1084" s="254" t="s">
        <v>324</v>
      </c>
      <c r="T1084" s="254"/>
      <c r="U1084" s="254" t="s">
        <v>2129</v>
      </c>
      <c r="V1084" s="254" t="s">
        <v>2504</v>
      </c>
      <c r="W1084" s="254" t="s">
        <v>2533</v>
      </c>
      <c r="AD1084" s="164">
        <v>10</v>
      </c>
      <c r="AE1084" s="163">
        <v>1081</v>
      </c>
    </row>
    <row r="1085" spans="1:31" ht="12" customHeight="1">
      <c r="A1085" s="254" t="s">
        <v>2538</v>
      </c>
      <c r="B1085" s="254" t="s">
        <v>2531</v>
      </c>
      <c r="C1085" s="255" t="s">
        <v>2539</v>
      </c>
      <c r="D1085" s="255" t="s">
        <v>2537</v>
      </c>
      <c r="E1085" s="256" t="s">
        <v>371</v>
      </c>
      <c r="F1085" s="257">
        <v>420.9</v>
      </c>
      <c r="G1085" s="258" t="s">
        <v>315</v>
      </c>
      <c r="H1085" s="259"/>
      <c r="I1085" s="260">
        <f t="shared" si="36"/>
        <v>404.1</v>
      </c>
      <c r="J1085" s="261" t="s">
        <v>315</v>
      </c>
      <c r="K1085" s="262">
        <v>1</v>
      </c>
      <c r="L1085" s="263" t="s">
        <v>316</v>
      </c>
      <c r="M1085" s="264">
        <v>0.19</v>
      </c>
      <c r="N1085" s="263" t="s">
        <v>317</v>
      </c>
      <c r="O1085" s="265">
        <v>1.2</v>
      </c>
      <c r="P1085" s="266" t="s">
        <v>318</v>
      </c>
      <c r="Q1085" s="254" t="s">
        <v>690</v>
      </c>
      <c r="R1085" s="254" t="s">
        <v>2326</v>
      </c>
      <c r="S1085" s="254" t="s">
        <v>324</v>
      </c>
      <c r="T1085" s="254"/>
      <c r="U1085" s="254" t="s">
        <v>2129</v>
      </c>
      <c r="V1085" s="254" t="s">
        <v>2504</v>
      </c>
      <c r="W1085" s="254" t="s">
        <v>2533</v>
      </c>
      <c r="AD1085" s="164">
        <v>11</v>
      </c>
      <c r="AE1085" s="163">
        <v>1082</v>
      </c>
    </row>
    <row r="1086" spans="1:31" ht="12" customHeight="1">
      <c r="A1086" s="254" t="s">
        <v>2540</v>
      </c>
      <c r="B1086" s="254" t="s">
        <v>2531</v>
      </c>
      <c r="C1086" s="255" t="s">
        <v>2541</v>
      </c>
      <c r="D1086" s="255" t="s">
        <v>2537</v>
      </c>
      <c r="E1086" s="256" t="s">
        <v>371</v>
      </c>
      <c r="F1086" s="257">
        <v>420.9</v>
      </c>
      <c r="G1086" s="258" t="s">
        <v>315</v>
      </c>
      <c r="H1086" s="259"/>
      <c r="I1086" s="260">
        <f t="shared" si="36"/>
        <v>404.1</v>
      </c>
      <c r="J1086" s="261" t="s">
        <v>315</v>
      </c>
      <c r="K1086" s="262">
        <v>1</v>
      </c>
      <c r="L1086" s="263" t="s">
        <v>316</v>
      </c>
      <c r="M1086" s="264">
        <v>0.19</v>
      </c>
      <c r="N1086" s="263" t="s">
        <v>317</v>
      </c>
      <c r="O1086" s="265">
        <v>1.2</v>
      </c>
      <c r="P1086" s="266" t="s">
        <v>318</v>
      </c>
      <c r="Q1086" s="254" t="s">
        <v>690</v>
      </c>
      <c r="R1086" s="254" t="s">
        <v>2326</v>
      </c>
      <c r="S1086" s="254" t="s">
        <v>324</v>
      </c>
      <c r="T1086" s="254"/>
      <c r="U1086" s="254" t="s">
        <v>2129</v>
      </c>
      <c r="V1086" s="254" t="s">
        <v>2504</v>
      </c>
      <c r="W1086" s="254" t="s">
        <v>2533</v>
      </c>
      <c r="AD1086" s="164">
        <v>12</v>
      </c>
      <c r="AE1086" s="163">
        <v>1083</v>
      </c>
    </row>
    <row r="1087" spans="1:31" ht="12" customHeight="1">
      <c r="A1087" s="254" t="s">
        <v>3294</v>
      </c>
      <c r="B1087" s="254" t="s">
        <v>2531</v>
      </c>
      <c r="C1087" s="255" t="s">
        <v>3295</v>
      </c>
      <c r="D1087" s="255" t="s">
        <v>3296</v>
      </c>
      <c r="E1087" s="256" t="s">
        <v>371</v>
      </c>
      <c r="F1087" s="257">
        <v>537.5</v>
      </c>
      <c r="G1087" s="258" t="s">
        <v>315</v>
      </c>
      <c r="H1087" s="259"/>
      <c r="I1087" s="260">
        <f t="shared" si="36"/>
        <v>516</v>
      </c>
      <c r="J1087" s="261" t="s">
        <v>315</v>
      </c>
      <c r="K1087" s="262">
        <v>1</v>
      </c>
      <c r="L1087" s="263" t="s">
        <v>316</v>
      </c>
      <c r="M1087" s="264">
        <v>0</v>
      </c>
      <c r="N1087" s="263" t="s">
        <v>317</v>
      </c>
      <c r="O1087" s="265">
        <v>0</v>
      </c>
      <c r="P1087" s="266" t="s">
        <v>318</v>
      </c>
      <c r="Q1087" s="254" t="s">
        <v>690</v>
      </c>
      <c r="R1087" s="254"/>
      <c r="S1087" s="254" t="s">
        <v>324</v>
      </c>
      <c r="T1087" s="254"/>
      <c r="U1087" s="254" t="s">
        <v>2129</v>
      </c>
      <c r="V1087" s="254" t="s">
        <v>2504</v>
      </c>
      <c r="W1087" s="254" t="s">
        <v>376</v>
      </c>
      <c r="AD1087" s="164">
        <v>15</v>
      </c>
      <c r="AE1087" s="163">
        <v>1084</v>
      </c>
    </row>
    <row r="1088" spans="1:31" ht="12" customHeight="1">
      <c r="A1088" s="254" t="s">
        <v>3577</v>
      </c>
      <c r="B1088" s="254" t="s">
        <v>3578</v>
      </c>
      <c r="C1088" s="255" t="s">
        <v>3579</v>
      </c>
      <c r="D1088" s="255" t="s">
        <v>3569</v>
      </c>
      <c r="E1088" s="256" t="s">
        <v>371</v>
      </c>
      <c r="F1088" s="257">
        <v>524.6</v>
      </c>
      <c r="G1088" s="258" t="s">
        <v>315</v>
      </c>
      <c r="H1088" s="259"/>
      <c r="I1088" s="260">
        <f t="shared" si="36"/>
        <v>503.6</v>
      </c>
      <c r="J1088" s="261" t="s">
        <v>315</v>
      </c>
      <c r="K1088" s="262">
        <v>1</v>
      </c>
      <c r="L1088" s="263" t="s">
        <v>316</v>
      </c>
      <c r="M1088" s="264">
        <v>0</v>
      </c>
      <c r="N1088" s="263" t="s">
        <v>317</v>
      </c>
      <c r="O1088" s="265">
        <v>0</v>
      </c>
      <c r="P1088" s="266" t="s">
        <v>318</v>
      </c>
      <c r="Q1088" s="254" t="s">
        <v>690</v>
      </c>
      <c r="R1088" s="254" t="s">
        <v>3581</v>
      </c>
      <c r="S1088" s="254" t="s">
        <v>324</v>
      </c>
      <c r="T1088" s="254"/>
      <c r="U1088" s="254" t="s">
        <v>2129</v>
      </c>
      <c r="V1088" s="254" t="s">
        <v>2504</v>
      </c>
      <c r="W1088" s="254" t="s">
        <v>3580</v>
      </c>
      <c r="AD1088" s="164">
        <v>5</v>
      </c>
      <c r="AE1088" s="163">
        <v>1085</v>
      </c>
    </row>
    <row r="1089" spans="1:31" ht="12" customHeight="1">
      <c r="A1089" s="254" t="s">
        <v>3937</v>
      </c>
      <c r="B1089" s="254" t="s">
        <v>3578</v>
      </c>
      <c r="C1089" s="255" t="s">
        <v>3938</v>
      </c>
      <c r="D1089" s="255" t="s">
        <v>3569</v>
      </c>
      <c r="E1089" s="256" t="s">
        <v>368</v>
      </c>
      <c r="F1089" s="257">
        <v>524.6</v>
      </c>
      <c r="G1089" s="258" t="s">
        <v>315</v>
      </c>
      <c r="H1089" s="259"/>
      <c r="I1089" s="260">
        <f t="shared" si="36"/>
        <v>503.6</v>
      </c>
      <c r="J1089" s="261" t="s">
        <v>315</v>
      </c>
      <c r="K1089" s="262">
        <v>1</v>
      </c>
      <c r="L1089" s="263" t="s">
        <v>316</v>
      </c>
      <c r="M1089" s="264">
        <v>0</v>
      </c>
      <c r="N1089" s="263" t="s">
        <v>317</v>
      </c>
      <c r="O1089" s="265">
        <v>0</v>
      </c>
      <c r="P1089" s="266" t="s">
        <v>318</v>
      </c>
      <c r="Q1089" s="254" t="s">
        <v>690</v>
      </c>
      <c r="R1089" s="254" t="s">
        <v>3581</v>
      </c>
      <c r="S1089" s="254" t="s">
        <v>324</v>
      </c>
      <c r="T1089" s="254"/>
      <c r="U1089" s="254" t="s">
        <v>2129</v>
      </c>
      <c r="V1089" s="254" t="s">
        <v>2504</v>
      </c>
      <c r="W1089" s="254" t="s">
        <v>3580</v>
      </c>
      <c r="AD1089" s="164">
        <v>10</v>
      </c>
      <c r="AE1089" s="163">
        <v>1086</v>
      </c>
    </row>
    <row r="1090" spans="1:31" ht="12" customHeight="1">
      <c r="A1090" s="254" t="s">
        <v>2542</v>
      </c>
      <c r="B1090" s="254" t="s">
        <v>2543</v>
      </c>
      <c r="C1090" s="255" t="s">
        <v>2544</v>
      </c>
      <c r="D1090" s="255" t="s">
        <v>481</v>
      </c>
      <c r="E1090" s="256" t="s">
        <v>371</v>
      </c>
      <c r="F1090" s="257">
        <v>506.6</v>
      </c>
      <c r="G1090" s="258" t="s">
        <v>315</v>
      </c>
      <c r="H1090" s="259"/>
      <c r="I1090" s="260">
        <f t="shared" si="36"/>
        <v>486.3</v>
      </c>
      <c r="J1090" s="261" t="s">
        <v>315</v>
      </c>
      <c r="K1090" s="262">
        <v>1</v>
      </c>
      <c r="L1090" s="263" t="s">
        <v>316</v>
      </c>
      <c r="M1090" s="264">
        <v>0.35</v>
      </c>
      <c r="N1090" s="263" t="s">
        <v>317</v>
      </c>
      <c r="O1090" s="265">
        <v>2.1</v>
      </c>
      <c r="P1090" s="266" t="s">
        <v>318</v>
      </c>
      <c r="Q1090" s="254" t="s">
        <v>319</v>
      </c>
      <c r="R1090" s="254" t="s">
        <v>2546</v>
      </c>
      <c r="S1090" s="254" t="s">
        <v>324</v>
      </c>
      <c r="T1090" s="254"/>
      <c r="U1090" s="254" t="s">
        <v>2129</v>
      </c>
      <c r="V1090" s="254" t="s">
        <v>2176</v>
      </c>
      <c r="W1090" s="254" t="s">
        <v>2545</v>
      </c>
      <c r="AD1090" s="164">
        <v>5</v>
      </c>
      <c r="AE1090" s="163">
        <v>1087</v>
      </c>
    </row>
    <row r="1091" spans="1:31" ht="12" customHeight="1">
      <c r="A1091" s="268" t="s">
        <v>3988</v>
      </c>
      <c r="B1091" s="254" t="s">
        <v>2543</v>
      </c>
      <c r="C1091" s="255" t="s">
        <v>3989</v>
      </c>
      <c r="D1091" s="255" t="s">
        <v>3990</v>
      </c>
      <c r="E1091" s="256" t="s">
        <v>371</v>
      </c>
      <c r="F1091" s="257">
        <v>475.5</v>
      </c>
      <c r="G1091" s="258" t="s">
        <v>315</v>
      </c>
      <c r="H1091" s="259"/>
      <c r="I1091" s="260">
        <f t="shared" si="36"/>
        <v>456.5</v>
      </c>
      <c r="J1091" s="261" t="s">
        <v>315</v>
      </c>
      <c r="K1091" s="262">
        <v>1</v>
      </c>
      <c r="L1091" s="263" t="s">
        <v>316</v>
      </c>
      <c r="M1091" s="264">
        <v>0</v>
      </c>
      <c r="N1091" s="263" t="s">
        <v>317</v>
      </c>
      <c r="O1091" s="265">
        <v>0</v>
      </c>
      <c r="P1091" s="266" t="s">
        <v>318</v>
      </c>
      <c r="Q1091" s="254" t="s">
        <v>319</v>
      </c>
      <c r="R1091" s="254" t="s">
        <v>4192</v>
      </c>
      <c r="S1091" s="254" t="s">
        <v>324</v>
      </c>
      <c r="T1091" s="254" t="s">
        <v>4118</v>
      </c>
      <c r="U1091" s="254" t="s">
        <v>2129</v>
      </c>
      <c r="V1091" s="254" t="s">
        <v>2176</v>
      </c>
      <c r="W1091" s="254" t="s">
        <v>3991</v>
      </c>
      <c r="AD1091" s="164">
        <v>7</v>
      </c>
      <c r="AE1091" s="163">
        <v>1088</v>
      </c>
    </row>
    <row r="1092" spans="1:31" ht="12" customHeight="1">
      <c r="A1092" s="268" t="s">
        <v>3992</v>
      </c>
      <c r="B1092" s="254" t="s">
        <v>2543</v>
      </c>
      <c r="C1092" s="255" t="s">
        <v>3993</v>
      </c>
      <c r="D1092" s="255" t="s">
        <v>3990</v>
      </c>
      <c r="E1092" s="256" t="s">
        <v>371</v>
      </c>
      <c r="F1092" s="257">
        <v>475.5</v>
      </c>
      <c r="G1092" s="258" t="s">
        <v>315</v>
      </c>
      <c r="H1092" s="259"/>
      <c r="I1092" s="260">
        <f t="shared" si="36"/>
        <v>456.5</v>
      </c>
      <c r="J1092" s="261" t="s">
        <v>315</v>
      </c>
      <c r="K1092" s="262">
        <v>1</v>
      </c>
      <c r="L1092" s="263" t="s">
        <v>316</v>
      </c>
      <c r="M1092" s="264">
        <v>0</v>
      </c>
      <c r="N1092" s="263" t="s">
        <v>317</v>
      </c>
      <c r="O1092" s="265">
        <v>0</v>
      </c>
      <c r="P1092" s="266" t="s">
        <v>318</v>
      </c>
      <c r="Q1092" s="254" t="s">
        <v>319</v>
      </c>
      <c r="R1092" s="254" t="s">
        <v>4192</v>
      </c>
      <c r="S1092" s="254" t="s">
        <v>324</v>
      </c>
      <c r="T1092" s="254" t="s">
        <v>4118</v>
      </c>
      <c r="U1092" s="254" t="s">
        <v>2129</v>
      </c>
      <c r="V1092" s="254" t="s">
        <v>2176</v>
      </c>
      <c r="W1092" s="254" t="s">
        <v>3991</v>
      </c>
      <c r="AD1092" s="164">
        <v>9</v>
      </c>
      <c r="AE1092" s="163">
        <v>1089</v>
      </c>
    </row>
    <row r="1093" spans="1:31" ht="12" customHeight="1">
      <c r="A1093" s="254" t="s">
        <v>2547</v>
      </c>
      <c r="B1093" s="254" t="s">
        <v>2543</v>
      </c>
      <c r="C1093" s="255" t="s">
        <v>2548</v>
      </c>
      <c r="D1093" s="255" t="s">
        <v>481</v>
      </c>
      <c r="E1093" s="256" t="s">
        <v>368</v>
      </c>
      <c r="F1093" s="257">
        <v>500.4</v>
      </c>
      <c r="G1093" s="258" t="s">
        <v>315</v>
      </c>
      <c r="H1093" s="259"/>
      <c r="I1093" s="260">
        <f t="shared" si="36"/>
        <v>480.4</v>
      </c>
      <c r="J1093" s="261" t="s">
        <v>315</v>
      </c>
      <c r="K1093" s="262">
        <v>1</v>
      </c>
      <c r="L1093" s="263" t="s">
        <v>316</v>
      </c>
      <c r="M1093" s="264">
        <v>0.35</v>
      </c>
      <c r="N1093" s="263" t="s">
        <v>317</v>
      </c>
      <c r="O1093" s="265">
        <v>2.1</v>
      </c>
      <c r="P1093" s="266" t="s">
        <v>318</v>
      </c>
      <c r="Q1093" s="254" t="s">
        <v>319</v>
      </c>
      <c r="R1093" s="254" t="s">
        <v>2546</v>
      </c>
      <c r="S1093" s="254" t="s">
        <v>324</v>
      </c>
      <c r="T1093" s="254"/>
      <c r="U1093" s="254" t="s">
        <v>2129</v>
      </c>
      <c r="V1093" s="254" t="s">
        <v>2176</v>
      </c>
      <c r="W1093" s="254" t="s">
        <v>2545</v>
      </c>
      <c r="AD1093" s="164">
        <v>15</v>
      </c>
      <c r="AE1093" s="163">
        <v>1090</v>
      </c>
    </row>
    <row r="1094" spans="1:31" ht="12" customHeight="1">
      <c r="A1094" s="254" t="s">
        <v>2549</v>
      </c>
      <c r="B1094" s="254" t="s">
        <v>2550</v>
      </c>
      <c r="C1094" s="255" t="s">
        <v>2551</v>
      </c>
      <c r="D1094" s="255" t="s">
        <v>481</v>
      </c>
      <c r="E1094" s="256" t="s">
        <v>354</v>
      </c>
      <c r="F1094" s="257">
        <v>597.20000000000005</v>
      </c>
      <c r="G1094" s="258" t="s">
        <v>315</v>
      </c>
      <c r="H1094" s="259">
        <v>400.1</v>
      </c>
      <c r="I1094" s="260">
        <f t="shared" si="36"/>
        <v>573.29999999999995</v>
      </c>
      <c r="J1094" s="261" t="s">
        <v>315</v>
      </c>
      <c r="K1094" s="262">
        <v>1</v>
      </c>
      <c r="L1094" s="263" t="s">
        <v>316</v>
      </c>
      <c r="M1094" s="264">
        <v>0.4</v>
      </c>
      <c r="N1094" s="263" t="s">
        <v>317</v>
      </c>
      <c r="O1094" s="265">
        <v>2.1</v>
      </c>
      <c r="P1094" s="266" t="s">
        <v>318</v>
      </c>
      <c r="Q1094" s="254" t="s">
        <v>319</v>
      </c>
      <c r="R1094" s="254" t="s">
        <v>2546</v>
      </c>
      <c r="S1094" s="254" t="s">
        <v>324</v>
      </c>
      <c r="T1094" s="254" t="s">
        <v>4186</v>
      </c>
      <c r="U1094" s="254" t="s">
        <v>2129</v>
      </c>
      <c r="V1094" s="254" t="s">
        <v>2176</v>
      </c>
      <c r="W1094" s="254" t="s">
        <v>2552</v>
      </c>
      <c r="AD1094" s="164">
        <v>5</v>
      </c>
      <c r="AE1094" s="163">
        <v>1091</v>
      </c>
    </row>
    <row r="1095" spans="1:31" ht="12" customHeight="1">
      <c r="A1095" s="254" t="s">
        <v>2555</v>
      </c>
      <c r="B1095" s="254" t="s">
        <v>2550</v>
      </c>
      <c r="C1095" s="255" t="s">
        <v>2556</v>
      </c>
      <c r="D1095" s="255" t="s">
        <v>481</v>
      </c>
      <c r="E1095" s="256" t="s">
        <v>371</v>
      </c>
      <c r="F1095" s="257">
        <v>596.29999999999995</v>
      </c>
      <c r="G1095" s="258" t="s">
        <v>315</v>
      </c>
      <c r="H1095" s="259"/>
      <c r="I1095" s="260">
        <f t="shared" ref="I1095:I1126" si="37">ROUND(IF(F1095&gt;0,+F1095*(100-I$2)/100,""),1)</f>
        <v>572.4</v>
      </c>
      <c r="J1095" s="261" t="s">
        <v>315</v>
      </c>
      <c r="K1095" s="262">
        <v>1</v>
      </c>
      <c r="L1095" s="263" t="s">
        <v>316</v>
      </c>
      <c r="M1095" s="264">
        <v>0.4</v>
      </c>
      <c r="N1095" s="263" t="s">
        <v>317</v>
      </c>
      <c r="O1095" s="265">
        <v>2.1</v>
      </c>
      <c r="P1095" s="266" t="s">
        <v>318</v>
      </c>
      <c r="Q1095" s="254" t="s">
        <v>319</v>
      </c>
      <c r="R1095" s="254" t="s">
        <v>2546</v>
      </c>
      <c r="S1095" s="254" t="s">
        <v>324</v>
      </c>
      <c r="T1095" s="254"/>
      <c r="U1095" s="254" t="s">
        <v>2129</v>
      </c>
      <c r="V1095" s="254" t="s">
        <v>2176</v>
      </c>
      <c r="W1095" s="254" t="s">
        <v>2552</v>
      </c>
      <c r="AD1095" s="164">
        <v>10</v>
      </c>
      <c r="AE1095" s="163">
        <v>1092</v>
      </c>
    </row>
    <row r="1096" spans="1:31" ht="12" customHeight="1">
      <c r="A1096" s="254" t="s">
        <v>2553</v>
      </c>
      <c r="B1096" s="254" t="s">
        <v>2550</v>
      </c>
      <c r="C1096" s="255" t="s">
        <v>2554</v>
      </c>
      <c r="D1096" s="255" t="s">
        <v>481</v>
      </c>
      <c r="E1096" s="256" t="s">
        <v>371</v>
      </c>
      <c r="F1096" s="257">
        <v>596.79999999999995</v>
      </c>
      <c r="G1096" s="258" t="s">
        <v>315</v>
      </c>
      <c r="H1096" s="259"/>
      <c r="I1096" s="260">
        <f t="shared" si="37"/>
        <v>572.9</v>
      </c>
      <c r="J1096" s="261" t="s">
        <v>315</v>
      </c>
      <c r="K1096" s="262">
        <v>1</v>
      </c>
      <c r="L1096" s="263" t="s">
        <v>316</v>
      </c>
      <c r="M1096" s="264">
        <v>0.4</v>
      </c>
      <c r="N1096" s="263" t="s">
        <v>317</v>
      </c>
      <c r="O1096" s="265">
        <v>2.1</v>
      </c>
      <c r="P1096" s="266" t="s">
        <v>318</v>
      </c>
      <c r="Q1096" s="254" t="s">
        <v>319</v>
      </c>
      <c r="R1096" s="254" t="s">
        <v>2546</v>
      </c>
      <c r="S1096" s="254" t="s">
        <v>324</v>
      </c>
      <c r="T1096" s="254"/>
      <c r="U1096" s="254" t="s">
        <v>2129</v>
      </c>
      <c r="V1096" s="254" t="s">
        <v>2176</v>
      </c>
      <c r="W1096" s="254" t="s">
        <v>2552</v>
      </c>
      <c r="AD1096" s="164">
        <v>11</v>
      </c>
      <c r="AE1096" s="163">
        <v>1093</v>
      </c>
    </row>
    <row r="1097" spans="1:31" ht="12" customHeight="1">
      <c r="A1097" s="254" t="s">
        <v>2557</v>
      </c>
      <c r="B1097" s="254" t="s">
        <v>2550</v>
      </c>
      <c r="C1097" s="255" t="s">
        <v>2558</v>
      </c>
      <c r="D1097" s="255" t="s">
        <v>481</v>
      </c>
      <c r="E1097" s="256" t="s">
        <v>368</v>
      </c>
      <c r="F1097" s="257">
        <v>596.79999999999995</v>
      </c>
      <c r="G1097" s="258" t="s">
        <v>315</v>
      </c>
      <c r="H1097" s="259"/>
      <c r="I1097" s="260">
        <f t="shared" si="37"/>
        <v>572.9</v>
      </c>
      <c r="J1097" s="261" t="s">
        <v>315</v>
      </c>
      <c r="K1097" s="262">
        <v>1</v>
      </c>
      <c r="L1097" s="263" t="s">
        <v>316</v>
      </c>
      <c r="M1097" s="264">
        <v>0.4</v>
      </c>
      <c r="N1097" s="263" t="s">
        <v>317</v>
      </c>
      <c r="O1097" s="265">
        <v>2.1</v>
      </c>
      <c r="P1097" s="266" t="s">
        <v>318</v>
      </c>
      <c r="Q1097" s="254" t="s">
        <v>319</v>
      </c>
      <c r="R1097" s="254" t="s">
        <v>2546</v>
      </c>
      <c r="S1097" s="254" t="s">
        <v>324</v>
      </c>
      <c r="T1097" s="254"/>
      <c r="U1097" s="254" t="s">
        <v>2129</v>
      </c>
      <c r="V1097" s="254" t="s">
        <v>2176</v>
      </c>
      <c r="W1097" s="254" t="s">
        <v>2552</v>
      </c>
      <c r="AD1097" s="164">
        <v>15</v>
      </c>
      <c r="AE1097" s="163">
        <v>1094</v>
      </c>
    </row>
    <row r="1098" spans="1:31" ht="12" customHeight="1">
      <c r="A1098" s="254" t="s">
        <v>3666</v>
      </c>
      <c r="B1098" s="254" t="s">
        <v>2550</v>
      </c>
      <c r="C1098" s="255" t="s">
        <v>3667</v>
      </c>
      <c r="D1098" s="255" t="s">
        <v>481</v>
      </c>
      <c r="E1098" s="256" t="s">
        <v>371</v>
      </c>
      <c r="F1098" s="257">
        <v>485.9</v>
      </c>
      <c r="G1098" s="258" t="s">
        <v>315</v>
      </c>
      <c r="H1098" s="259"/>
      <c r="I1098" s="260">
        <f t="shared" si="37"/>
        <v>466.5</v>
      </c>
      <c r="J1098" s="261" t="s">
        <v>315</v>
      </c>
      <c r="K1098" s="262">
        <v>1</v>
      </c>
      <c r="L1098" s="263" t="s">
        <v>316</v>
      </c>
      <c r="M1098" s="264">
        <v>0</v>
      </c>
      <c r="N1098" s="263" t="s">
        <v>317</v>
      </c>
      <c r="O1098" s="265">
        <v>0</v>
      </c>
      <c r="P1098" s="266" t="s">
        <v>318</v>
      </c>
      <c r="Q1098" s="254" t="s">
        <v>319</v>
      </c>
      <c r="R1098" s="254" t="s">
        <v>2546</v>
      </c>
      <c r="S1098" s="254" t="s">
        <v>324</v>
      </c>
      <c r="T1098" s="254"/>
      <c r="U1098" s="254" t="s">
        <v>2129</v>
      </c>
      <c r="V1098" s="254" t="s">
        <v>2176</v>
      </c>
      <c r="W1098" s="254" t="s">
        <v>376</v>
      </c>
      <c r="AD1098" s="164">
        <v>20</v>
      </c>
      <c r="AE1098" s="163">
        <v>1095</v>
      </c>
    </row>
    <row r="1099" spans="1:31" ht="12" customHeight="1">
      <c r="A1099" s="254" t="s">
        <v>3019</v>
      </c>
      <c r="B1099" s="254" t="s">
        <v>2560</v>
      </c>
      <c r="C1099" s="255" t="s">
        <v>3020</v>
      </c>
      <c r="D1099" s="255" t="s">
        <v>897</v>
      </c>
      <c r="E1099" s="256" t="s">
        <v>371</v>
      </c>
      <c r="F1099" s="257">
        <v>328.8</v>
      </c>
      <c r="G1099" s="258" t="s">
        <v>315</v>
      </c>
      <c r="H1099" s="259"/>
      <c r="I1099" s="260">
        <f t="shared" si="37"/>
        <v>315.60000000000002</v>
      </c>
      <c r="J1099" s="261" t="s">
        <v>315</v>
      </c>
      <c r="K1099" s="262">
        <v>1</v>
      </c>
      <c r="L1099" s="263" t="s">
        <v>316</v>
      </c>
      <c r="M1099" s="264">
        <v>0</v>
      </c>
      <c r="N1099" s="263" t="s">
        <v>317</v>
      </c>
      <c r="O1099" s="265">
        <v>0</v>
      </c>
      <c r="P1099" s="266" t="s">
        <v>318</v>
      </c>
      <c r="Q1099" s="254" t="s">
        <v>2605</v>
      </c>
      <c r="R1099" s="254" t="s">
        <v>2563</v>
      </c>
      <c r="S1099" s="254" t="s">
        <v>324</v>
      </c>
      <c r="T1099" s="254"/>
      <c r="U1099" s="254" t="s">
        <v>2129</v>
      </c>
      <c r="V1099" s="254" t="s">
        <v>2606</v>
      </c>
      <c r="W1099" s="254" t="s">
        <v>2562</v>
      </c>
      <c r="AD1099" s="164">
        <v>5</v>
      </c>
      <c r="AE1099" s="163">
        <v>1096</v>
      </c>
    </row>
    <row r="1100" spans="1:31" ht="12" customHeight="1">
      <c r="A1100" s="254" t="s">
        <v>2559</v>
      </c>
      <c r="B1100" s="254" t="s">
        <v>2560</v>
      </c>
      <c r="C1100" s="255" t="s">
        <v>2561</v>
      </c>
      <c r="D1100" s="255" t="s">
        <v>897</v>
      </c>
      <c r="E1100" s="256" t="s">
        <v>396</v>
      </c>
      <c r="F1100" s="257">
        <v>315.60000000000002</v>
      </c>
      <c r="G1100" s="258" t="s">
        <v>315</v>
      </c>
      <c r="H1100" s="259"/>
      <c r="I1100" s="260">
        <f t="shared" si="37"/>
        <v>303</v>
      </c>
      <c r="J1100" s="261" t="s">
        <v>315</v>
      </c>
      <c r="K1100" s="262">
        <v>1</v>
      </c>
      <c r="L1100" s="263" t="s">
        <v>316</v>
      </c>
      <c r="M1100" s="264">
        <v>0.3</v>
      </c>
      <c r="N1100" s="263" t="s">
        <v>317</v>
      </c>
      <c r="O1100" s="265">
        <v>2.1</v>
      </c>
      <c r="P1100" s="266" t="s">
        <v>318</v>
      </c>
      <c r="Q1100" s="254" t="s">
        <v>2126</v>
      </c>
      <c r="R1100" s="254" t="s">
        <v>2563</v>
      </c>
      <c r="S1100" s="254" t="s">
        <v>324</v>
      </c>
      <c r="T1100" s="254"/>
      <c r="U1100" s="254" t="s">
        <v>2129</v>
      </c>
      <c r="V1100" s="254" t="s">
        <v>2127</v>
      </c>
      <c r="W1100" s="254" t="s">
        <v>2562</v>
      </c>
      <c r="AD1100" s="164">
        <v>6</v>
      </c>
      <c r="AE1100" s="163">
        <v>1097</v>
      </c>
    </row>
    <row r="1101" spans="1:31" ht="12" customHeight="1">
      <c r="A1101" s="254" t="s">
        <v>3084</v>
      </c>
      <c r="B1101" s="254" t="s">
        <v>2560</v>
      </c>
      <c r="C1101" s="255" t="s">
        <v>3085</v>
      </c>
      <c r="D1101" s="255" t="s">
        <v>897</v>
      </c>
      <c r="E1101" s="256" t="s">
        <v>371</v>
      </c>
      <c r="F1101" s="257">
        <v>340.8</v>
      </c>
      <c r="G1101" s="258" t="s">
        <v>315</v>
      </c>
      <c r="H1101" s="259"/>
      <c r="I1101" s="260">
        <f t="shared" si="37"/>
        <v>327.2</v>
      </c>
      <c r="J1101" s="261" t="s">
        <v>315</v>
      </c>
      <c r="K1101" s="262">
        <v>1</v>
      </c>
      <c r="L1101" s="263" t="s">
        <v>316</v>
      </c>
      <c r="M1101" s="264">
        <v>0</v>
      </c>
      <c r="N1101" s="263" t="s">
        <v>317</v>
      </c>
      <c r="O1101" s="265">
        <v>0</v>
      </c>
      <c r="P1101" s="266" t="s">
        <v>318</v>
      </c>
      <c r="Q1101" s="254" t="s">
        <v>470</v>
      </c>
      <c r="R1101" s="254" t="s">
        <v>2563</v>
      </c>
      <c r="S1101" s="254" t="s">
        <v>324</v>
      </c>
      <c r="T1101" s="254"/>
      <c r="U1101" s="254" t="s">
        <v>2129</v>
      </c>
      <c r="V1101" s="254" t="s">
        <v>2576</v>
      </c>
      <c r="W1101" s="254" t="s">
        <v>2562</v>
      </c>
      <c r="AD1101" s="164">
        <v>7</v>
      </c>
      <c r="AE1101" s="163">
        <v>1098</v>
      </c>
    </row>
    <row r="1102" spans="1:31" ht="12" customHeight="1">
      <c r="A1102" s="254" t="s">
        <v>2934</v>
      </c>
      <c r="B1102" s="254" t="s">
        <v>2560</v>
      </c>
      <c r="C1102" s="255" t="s">
        <v>2935</v>
      </c>
      <c r="D1102" s="255" t="s">
        <v>912</v>
      </c>
      <c r="E1102" s="256" t="s">
        <v>371</v>
      </c>
      <c r="F1102" s="257">
        <v>388.2</v>
      </c>
      <c r="G1102" s="258" t="s">
        <v>315</v>
      </c>
      <c r="H1102" s="259"/>
      <c r="I1102" s="260">
        <f t="shared" si="37"/>
        <v>372.7</v>
      </c>
      <c r="J1102" s="261" t="s">
        <v>315</v>
      </c>
      <c r="K1102" s="262">
        <v>1</v>
      </c>
      <c r="L1102" s="263" t="s">
        <v>316</v>
      </c>
      <c r="M1102" s="264">
        <v>0</v>
      </c>
      <c r="N1102" s="263" t="s">
        <v>317</v>
      </c>
      <c r="O1102" s="265">
        <v>0</v>
      </c>
      <c r="P1102" s="266" t="s">
        <v>318</v>
      </c>
      <c r="Q1102" s="254" t="s">
        <v>2126</v>
      </c>
      <c r="R1102" s="254" t="s">
        <v>2563</v>
      </c>
      <c r="S1102" s="254" t="s">
        <v>324</v>
      </c>
      <c r="T1102" s="254"/>
      <c r="U1102" s="254" t="s">
        <v>2129</v>
      </c>
      <c r="V1102" s="254" t="s">
        <v>2127</v>
      </c>
      <c r="W1102" s="254" t="s">
        <v>376</v>
      </c>
      <c r="AD1102" s="164">
        <v>10</v>
      </c>
      <c r="AE1102" s="163">
        <v>1099</v>
      </c>
    </row>
    <row r="1103" spans="1:31" ht="12" customHeight="1">
      <c r="A1103" s="254" t="s">
        <v>3651</v>
      </c>
      <c r="B1103" s="254" t="s">
        <v>2560</v>
      </c>
      <c r="C1103" s="255" t="s">
        <v>3652</v>
      </c>
      <c r="D1103" s="255" t="s">
        <v>897</v>
      </c>
      <c r="E1103" s="256" t="s">
        <v>371</v>
      </c>
      <c r="F1103" s="257">
        <v>390.5</v>
      </c>
      <c r="G1103" s="258" t="s">
        <v>315</v>
      </c>
      <c r="H1103" s="259"/>
      <c r="I1103" s="260">
        <f t="shared" si="37"/>
        <v>374.9</v>
      </c>
      <c r="J1103" s="261" t="s">
        <v>315</v>
      </c>
      <c r="K1103" s="262">
        <v>1</v>
      </c>
      <c r="L1103" s="263" t="s">
        <v>316</v>
      </c>
      <c r="M1103" s="264">
        <v>0</v>
      </c>
      <c r="N1103" s="263" t="s">
        <v>317</v>
      </c>
      <c r="O1103" s="265">
        <v>0</v>
      </c>
      <c r="P1103" s="266" t="s">
        <v>318</v>
      </c>
      <c r="Q1103" s="254" t="s">
        <v>2126</v>
      </c>
      <c r="R1103" s="254" t="s">
        <v>2563</v>
      </c>
      <c r="S1103" s="254" t="s">
        <v>324</v>
      </c>
      <c r="T1103" s="254"/>
      <c r="U1103" s="254" t="s">
        <v>2129</v>
      </c>
      <c r="V1103" s="254" t="s">
        <v>2127</v>
      </c>
      <c r="W1103" s="254" t="s">
        <v>376</v>
      </c>
      <c r="AD1103" s="164">
        <v>15</v>
      </c>
      <c r="AE1103" s="163">
        <v>1100</v>
      </c>
    </row>
    <row r="1104" spans="1:31" ht="12" customHeight="1">
      <c r="A1104" s="268" t="s">
        <v>4084</v>
      </c>
      <c r="B1104" s="254" t="s">
        <v>2560</v>
      </c>
      <c r="C1104" s="255" t="s">
        <v>4085</v>
      </c>
      <c r="D1104" s="255" t="s">
        <v>897</v>
      </c>
      <c r="E1104" s="256" t="s">
        <v>354</v>
      </c>
      <c r="F1104" s="257">
        <v>334.3</v>
      </c>
      <c r="G1104" s="258" t="s">
        <v>315</v>
      </c>
      <c r="H1104" s="259">
        <v>81.8</v>
      </c>
      <c r="I1104" s="260">
        <f t="shared" si="37"/>
        <v>320.89999999999998</v>
      </c>
      <c r="J1104" s="261" t="s">
        <v>315</v>
      </c>
      <c r="K1104" s="262">
        <v>1</v>
      </c>
      <c r="L1104" s="263" t="s">
        <v>316</v>
      </c>
      <c r="M1104" s="264">
        <v>0.3</v>
      </c>
      <c r="N1104" s="263" t="s">
        <v>317</v>
      </c>
      <c r="O1104" s="265">
        <v>2.1</v>
      </c>
      <c r="P1104" s="266" t="s">
        <v>318</v>
      </c>
      <c r="Q1104" s="254" t="s">
        <v>2126</v>
      </c>
      <c r="R1104" s="254"/>
      <c r="S1104" s="254" t="s">
        <v>324</v>
      </c>
      <c r="T1104" s="254" t="s">
        <v>4186</v>
      </c>
      <c r="U1104" s="254" t="s">
        <v>2129</v>
      </c>
      <c r="V1104" s="254" t="s">
        <v>2127</v>
      </c>
      <c r="W1104" s="254" t="s">
        <v>2562</v>
      </c>
      <c r="AD1104" s="164">
        <v>19</v>
      </c>
      <c r="AE1104" s="163">
        <v>1101</v>
      </c>
    </row>
    <row r="1105" spans="1:31" ht="12" customHeight="1">
      <c r="A1105" s="254" t="s">
        <v>3699</v>
      </c>
      <c r="B1105" s="254" t="s">
        <v>2565</v>
      </c>
      <c r="C1105" s="255" t="s">
        <v>3700</v>
      </c>
      <c r="D1105" s="255" t="s">
        <v>3664</v>
      </c>
      <c r="E1105" s="256" t="s">
        <v>371</v>
      </c>
      <c r="F1105" s="257">
        <v>359.2</v>
      </c>
      <c r="G1105" s="258" t="s">
        <v>315</v>
      </c>
      <c r="H1105" s="259"/>
      <c r="I1105" s="260">
        <f t="shared" si="37"/>
        <v>344.8</v>
      </c>
      <c r="J1105" s="261" t="s">
        <v>315</v>
      </c>
      <c r="K1105" s="262">
        <v>1</v>
      </c>
      <c r="L1105" s="263" t="s">
        <v>316</v>
      </c>
      <c r="M1105" s="264">
        <v>0</v>
      </c>
      <c r="N1105" s="263" t="s">
        <v>317</v>
      </c>
      <c r="O1105" s="265">
        <v>0</v>
      </c>
      <c r="P1105" s="266" t="s">
        <v>318</v>
      </c>
      <c r="Q1105" s="254" t="s">
        <v>2605</v>
      </c>
      <c r="R1105" s="254" t="s">
        <v>2568</v>
      </c>
      <c r="S1105" s="254" t="s">
        <v>324</v>
      </c>
      <c r="T1105" s="254"/>
      <c r="U1105" s="254" t="s">
        <v>2129</v>
      </c>
      <c r="V1105" s="254" t="s">
        <v>2606</v>
      </c>
      <c r="W1105" s="254" t="s">
        <v>376</v>
      </c>
      <c r="AD1105" s="164">
        <v>5</v>
      </c>
      <c r="AE1105" s="163">
        <v>1102</v>
      </c>
    </row>
    <row r="1106" spans="1:31" ht="12" customHeight="1">
      <c r="A1106" s="254" t="s">
        <v>2564</v>
      </c>
      <c r="B1106" s="254" t="s">
        <v>2565</v>
      </c>
      <c r="C1106" s="255" t="s">
        <v>2566</v>
      </c>
      <c r="D1106" s="255" t="s">
        <v>1052</v>
      </c>
      <c r="E1106" s="256" t="s">
        <v>396</v>
      </c>
      <c r="F1106" s="257">
        <v>348.7</v>
      </c>
      <c r="G1106" s="258" t="s">
        <v>315</v>
      </c>
      <c r="H1106" s="259"/>
      <c r="I1106" s="260">
        <f t="shared" si="37"/>
        <v>334.8</v>
      </c>
      <c r="J1106" s="261" t="s">
        <v>315</v>
      </c>
      <c r="K1106" s="262">
        <v>1</v>
      </c>
      <c r="L1106" s="263" t="s">
        <v>316</v>
      </c>
      <c r="M1106" s="264">
        <v>0.3</v>
      </c>
      <c r="N1106" s="263" t="s">
        <v>317</v>
      </c>
      <c r="O1106" s="265">
        <v>2.1</v>
      </c>
      <c r="P1106" s="266" t="s">
        <v>318</v>
      </c>
      <c r="Q1106" s="254" t="s">
        <v>2126</v>
      </c>
      <c r="R1106" s="254" t="s">
        <v>2568</v>
      </c>
      <c r="S1106" s="254" t="s">
        <v>324</v>
      </c>
      <c r="T1106" s="254"/>
      <c r="U1106" s="254" t="s">
        <v>2129</v>
      </c>
      <c r="V1106" s="254" t="s">
        <v>2167</v>
      </c>
      <c r="W1106" s="254" t="s">
        <v>2567</v>
      </c>
      <c r="AD1106" s="164">
        <v>6</v>
      </c>
      <c r="AE1106" s="163">
        <v>1103</v>
      </c>
    </row>
    <row r="1107" spans="1:31" ht="12" customHeight="1">
      <c r="A1107" s="254" t="s">
        <v>2574</v>
      </c>
      <c r="B1107" s="254" t="s">
        <v>2565</v>
      </c>
      <c r="C1107" s="255" t="s">
        <v>2575</v>
      </c>
      <c r="D1107" s="255" t="s">
        <v>1052</v>
      </c>
      <c r="E1107" s="256" t="s">
        <v>371</v>
      </c>
      <c r="F1107" s="257">
        <v>375.7</v>
      </c>
      <c r="G1107" s="258" t="s">
        <v>315</v>
      </c>
      <c r="H1107" s="259"/>
      <c r="I1107" s="260">
        <f t="shared" si="37"/>
        <v>360.7</v>
      </c>
      <c r="J1107" s="261" t="s">
        <v>315</v>
      </c>
      <c r="K1107" s="262">
        <v>1</v>
      </c>
      <c r="L1107" s="263" t="s">
        <v>316</v>
      </c>
      <c r="M1107" s="264">
        <v>0</v>
      </c>
      <c r="N1107" s="263" t="s">
        <v>317</v>
      </c>
      <c r="O1107" s="265">
        <v>0</v>
      </c>
      <c r="P1107" s="266" t="s">
        <v>318</v>
      </c>
      <c r="Q1107" s="254" t="s">
        <v>470</v>
      </c>
      <c r="R1107" s="254" t="s">
        <v>2568</v>
      </c>
      <c r="S1107" s="254" t="s">
        <v>324</v>
      </c>
      <c r="T1107" s="254"/>
      <c r="U1107" s="254" t="s">
        <v>2129</v>
      </c>
      <c r="V1107" s="254" t="s">
        <v>2576</v>
      </c>
      <c r="W1107" s="254" t="s">
        <v>2567</v>
      </c>
      <c r="AD1107" s="164">
        <v>7</v>
      </c>
      <c r="AE1107" s="163">
        <v>1104</v>
      </c>
    </row>
    <row r="1108" spans="1:31" ht="12" customHeight="1">
      <c r="A1108" s="254" t="s">
        <v>3119</v>
      </c>
      <c r="B1108" s="254" t="s">
        <v>2565</v>
      </c>
      <c r="C1108" s="255" t="s">
        <v>3120</v>
      </c>
      <c r="D1108" s="255" t="s">
        <v>2584</v>
      </c>
      <c r="E1108" s="256" t="s">
        <v>371</v>
      </c>
      <c r="F1108" s="257">
        <v>337.5</v>
      </c>
      <c r="G1108" s="258" t="s">
        <v>315</v>
      </c>
      <c r="H1108" s="259"/>
      <c r="I1108" s="260">
        <f t="shared" si="37"/>
        <v>324</v>
      </c>
      <c r="J1108" s="261" t="s">
        <v>315</v>
      </c>
      <c r="K1108" s="262">
        <v>1</v>
      </c>
      <c r="L1108" s="263" t="s">
        <v>316</v>
      </c>
      <c r="M1108" s="264">
        <v>0</v>
      </c>
      <c r="N1108" s="263" t="s">
        <v>317</v>
      </c>
      <c r="O1108" s="265">
        <v>0</v>
      </c>
      <c r="P1108" s="266" t="s">
        <v>318</v>
      </c>
      <c r="Q1108" s="254" t="s">
        <v>2605</v>
      </c>
      <c r="R1108" s="254" t="s">
        <v>2568</v>
      </c>
      <c r="S1108" s="254" t="s">
        <v>324</v>
      </c>
      <c r="T1108" s="254"/>
      <c r="U1108" s="254" t="s">
        <v>2129</v>
      </c>
      <c r="V1108" s="254" t="s">
        <v>2606</v>
      </c>
      <c r="W1108" s="254" t="s">
        <v>376</v>
      </c>
      <c r="AD1108" s="164">
        <v>10</v>
      </c>
      <c r="AE1108" s="163">
        <v>1105</v>
      </c>
    </row>
    <row r="1109" spans="1:31" ht="12" customHeight="1">
      <c r="A1109" s="254" t="s">
        <v>2569</v>
      </c>
      <c r="B1109" s="254" t="s">
        <v>2565</v>
      </c>
      <c r="C1109" s="255" t="s">
        <v>2570</v>
      </c>
      <c r="D1109" s="255" t="s">
        <v>1052</v>
      </c>
      <c r="E1109" s="256" t="s">
        <v>362</v>
      </c>
      <c r="F1109" s="257">
        <v>341</v>
      </c>
      <c r="G1109" s="258" t="s">
        <v>315</v>
      </c>
      <c r="H1109" s="259"/>
      <c r="I1109" s="260">
        <f t="shared" si="37"/>
        <v>327.39999999999998</v>
      </c>
      <c r="J1109" s="261" t="s">
        <v>315</v>
      </c>
      <c r="K1109" s="262">
        <v>1</v>
      </c>
      <c r="L1109" s="263" t="s">
        <v>316</v>
      </c>
      <c r="M1109" s="264">
        <v>0.3</v>
      </c>
      <c r="N1109" s="263" t="s">
        <v>317</v>
      </c>
      <c r="O1109" s="265">
        <v>2.1</v>
      </c>
      <c r="P1109" s="266" t="s">
        <v>318</v>
      </c>
      <c r="Q1109" s="254" t="s">
        <v>2126</v>
      </c>
      <c r="R1109" s="254" t="s">
        <v>2568</v>
      </c>
      <c r="S1109" s="254" t="s">
        <v>324</v>
      </c>
      <c r="T1109" s="254" t="s">
        <v>464</v>
      </c>
      <c r="U1109" s="254" t="s">
        <v>2129</v>
      </c>
      <c r="V1109" s="254" t="s">
        <v>2127</v>
      </c>
      <c r="W1109" s="254" t="s">
        <v>2571</v>
      </c>
      <c r="AD1109" s="164">
        <v>11</v>
      </c>
      <c r="AE1109" s="163">
        <v>1106</v>
      </c>
    </row>
    <row r="1110" spans="1:31" ht="12" customHeight="1">
      <c r="A1110" s="254" t="s">
        <v>2577</v>
      </c>
      <c r="B1110" s="254" t="s">
        <v>2565</v>
      </c>
      <c r="C1110" s="255" t="s">
        <v>2578</v>
      </c>
      <c r="D1110" s="255" t="s">
        <v>1052</v>
      </c>
      <c r="E1110" s="256" t="s">
        <v>371</v>
      </c>
      <c r="F1110" s="257">
        <v>356.8</v>
      </c>
      <c r="G1110" s="258" t="s">
        <v>315</v>
      </c>
      <c r="H1110" s="259"/>
      <c r="I1110" s="260">
        <f t="shared" si="37"/>
        <v>342.5</v>
      </c>
      <c r="J1110" s="261" t="s">
        <v>315</v>
      </c>
      <c r="K1110" s="262">
        <v>1</v>
      </c>
      <c r="L1110" s="263" t="s">
        <v>316</v>
      </c>
      <c r="M1110" s="264">
        <v>0</v>
      </c>
      <c r="N1110" s="263" t="s">
        <v>317</v>
      </c>
      <c r="O1110" s="265">
        <v>0</v>
      </c>
      <c r="P1110" s="266" t="s">
        <v>318</v>
      </c>
      <c r="Q1110" s="254" t="s">
        <v>470</v>
      </c>
      <c r="R1110" s="254" t="s">
        <v>2568</v>
      </c>
      <c r="S1110" s="254" t="s">
        <v>324</v>
      </c>
      <c r="T1110" s="254"/>
      <c r="U1110" s="254" t="s">
        <v>2129</v>
      </c>
      <c r="V1110" s="254" t="s">
        <v>2576</v>
      </c>
      <c r="W1110" s="254" t="s">
        <v>2571</v>
      </c>
      <c r="AD1110" s="164">
        <v>12</v>
      </c>
      <c r="AE1110" s="163">
        <v>1107</v>
      </c>
    </row>
    <row r="1111" spans="1:31" ht="12" customHeight="1">
      <c r="A1111" s="254" t="s">
        <v>3354</v>
      </c>
      <c r="B1111" s="254" t="s">
        <v>2565</v>
      </c>
      <c r="C1111" s="255" t="s">
        <v>3355</v>
      </c>
      <c r="D1111" s="255" t="s">
        <v>2584</v>
      </c>
      <c r="E1111" s="256" t="s">
        <v>371</v>
      </c>
      <c r="F1111" s="257">
        <v>354.7</v>
      </c>
      <c r="G1111" s="258" t="s">
        <v>315</v>
      </c>
      <c r="H1111" s="259"/>
      <c r="I1111" s="260">
        <f t="shared" si="37"/>
        <v>340.5</v>
      </c>
      <c r="J1111" s="261" t="s">
        <v>315</v>
      </c>
      <c r="K1111" s="262">
        <v>1</v>
      </c>
      <c r="L1111" s="263" t="s">
        <v>316</v>
      </c>
      <c r="M1111" s="264">
        <v>0</v>
      </c>
      <c r="N1111" s="263" t="s">
        <v>317</v>
      </c>
      <c r="O1111" s="265">
        <v>0</v>
      </c>
      <c r="P1111" s="266" t="s">
        <v>318</v>
      </c>
      <c r="Q1111" s="254" t="s">
        <v>2605</v>
      </c>
      <c r="R1111" s="254" t="s">
        <v>2568</v>
      </c>
      <c r="S1111" s="254" t="s">
        <v>324</v>
      </c>
      <c r="T1111" s="254"/>
      <c r="U1111" s="254" t="s">
        <v>2129</v>
      </c>
      <c r="V1111" s="254" t="s">
        <v>2606</v>
      </c>
      <c r="W1111" s="254" t="s">
        <v>376</v>
      </c>
      <c r="AD1111" s="164">
        <v>20</v>
      </c>
      <c r="AE1111" s="163">
        <v>1108</v>
      </c>
    </row>
    <row r="1112" spans="1:31" ht="12" customHeight="1">
      <c r="A1112" s="254" t="s">
        <v>3187</v>
      </c>
      <c r="B1112" s="254" t="s">
        <v>2565</v>
      </c>
      <c r="C1112" s="255" t="s">
        <v>3188</v>
      </c>
      <c r="D1112" s="255" t="s">
        <v>2584</v>
      </c>
      <c r="E1112" s="256" t="s">
        <v>371</v>
      </c>
      <c r="F1112" s="257">
        <v>378.2</v>
      </c>
      <c r="G1112" s="258" t="s">
        <v>315</v>
      </c>
      <c r="H1112" s="259"/>
      <c r="I1112" s="260">
        <f t="shared" si="37"/>
        <v>363.1</v>
      </c>
      <c r="J1112" s="261" t="s">
        <v>315</v>
      </c>
      <c r="K1112" s="262">
        <v>1</v>
      </c>
      <c r="L1112" s="263" t="s">
        <v>316</v>
      </c>
      <c r="M1112" s="264">
        <v>0</v>
      </c>
      <c r="N1112" s="263" t="s">
        <v>317</v>
      </c>
      <c r="O1112" s="265">
        <v>0</v>
      </c>
      <c r="P1112" s="266" t="s">
        <v>318</v>
      </c>
      <c r="Q1112" s="254" t="s">
        <v>2126</v>
      </c>
      <c r="R1112" s="254" t="s">
        <v>2568</v>
      </c>
      <c r="S1112" s="254" t="s">
        <v>324</v>
      </c>
      <c r="T1112" s="254"/>
      <c r="U1112" s="254" t="s">
        <v>2129</v>
      </c>
      <c r="V1112" s="254" t="s">
        <v>2127</v>
      </c>
      <c r="W1112" s="254" t="s">
        <v>376</v>
      </c>
      <c r="AD1112" s="164">
        <v>22</v>
      </c>
      <c r="AE1112" s="163">
        <v>1109</v>
      </c>
    </row>
    <row r="1113" spans="1:31" ht="12" customHeight="1">
      <c r="A1113" s="254" t="s">
        <v>2572</v>
      </c>
      <c r="B1113" s="254" t="s">
        <v>2565</v>
      </c>
      <c r="C1113" s="255" t="s">
        <v>2573</v>
      </c>
      <c r="D1113" s="255" t="s">
        <v>1052</v>
      </c>
      <c r="E1113" s="256" t="s">
        <v>368</v>
      </c>
      <c r="F1113" s="257">
        <v>403.8</v>
      </c>
      <c r="G1113" s="258" t="s">
        <v>315</v>
      </c>
      <c r="H1113" s="259"/>
      <c r="I1113" s="260">
        <f t="shared" si="37"/>
        <v>387.6</v>
      </c>
      <c r="J1113" s="261" t="s">
        <v>315</v>
      </c>
      <c r="K1113" s="262">
        <v>1</v>
      </c>
      <c r="L1113" s="263" t="s">
        <v>316</v>
      </c>
      <c r="M1113" s="264">
        <v>0.3</v>
      </c>
      <c r="N1113" s="263" t="s">
        <v>317</v>
      </c>
      <c r="O1113" s="265">
        <v>2.1</v>
      </c>
      <c r="P1113" s="266" t="s">
        <v>318</v>
      </c>
      <c r="Q1113" s="254" t="s">
        <v>2126</v>
      </c>
      <c r="R1113" s="254" t="s">
        <v>2568</v>
      </c>
      <c r="S1113" s="254" t="s">
        <v>324</v>
      </c>
      <c r="T1113" s="254"/>
      <c r="U1113" s="254" t="s">
        <v>2129</v>
      </c>
      <c r="V1113" s="254" t="s">
        <v>2127</v>
      </c>
      <c r="W1113" s="254" t="s">
        <v>2567</v>
      </c>
      <c r="AD1113" s="164">
        <v>25</v>
      </c>
      <c r="AE1113" s="163">
        <v>1110</v>
      </c>
    </row>
    <row r="1114" spans="1:31" ht="12" customHeight="1">
      <c r="A1114" s="254" t="s">
        <v>2579</v>
      </c>
      <c r="B1114" s="254" t="s">
        <v>2565</v>
      </c>
      <c r="C1114" s="255" t="s">
        <v>2580</v>
      </c>
      <c r="D1114" s="255" t="s">
        <v>1052</v>
      </c>
      <c r="E1114" s="256" t="s">
        <v>368</v>
      </c>
      <c r="F1114" s="257">
        <v>399.5</v>
      </c>
      <c r="G1114" s="258" t="s">
        <v>315</v>
      </c>
      <c r="H1114" s="259"/>
      <c r="I1114" s="260">
        <f t="shared" si="37"/>
        <v>383.5</v>
      </c>
      <c r="J1114" s="261" t="s">
        <v>315</v>
      </c>
      <c r="K1114" s="262">
        <v>1</v>
      </c>
      <c r="L1114" s="263" t="s">
        <v>316</v>
      </c>
      <c r="M1114" s="264">
        <v>0</v>
      </c>
      <c r="N1114" s="263" t="s">
        <v>317</v>
      </c>
      <c r="O1114" s="265">
        <v>0</v>
      </c>
      <c r="P1114" s="266" t="s">
        <v>318</v>
      </c>
      <c r="Q1114" s="254" t="s">
        <v>470</v>
      </c>
      <c r="R1114" s="254" t="s">
        <v>2568</v>
      </c>
      <c r="S1114" s="254" t="s">
        <v>324</v>
      </c>
      <c r="T1114" s="254"/>
      <c r="U1114" s="254" t="s">
        <v>2129</v>
      </c>
      <c r="V1114" s="254" t="s">
        <v>2576</v>
      </c>
      <c r="W1114" s="254" t="s">
        <v>2567</v>
      </c>
      <c r="AD1114" s="164">
        <v>26</v>
      </c>
      <c r="AE1114" s="163">
        <v>1111</v>
      </c>
    </row>
    <row r="1115" spans="1:31" ht="12" customHeight="1">
      <c r="A1115" s="254" t="s">
        <v>3078</v>
      </c>
      <c r="B1115" s="254" t="s">
        <v>2582</v>
      </c>
      <c r="C1115" s="255" t="s">
        <v>3079</v>
      </c>
      <c r="D1115" s="255" t="s">
        <v>2584</v>
      </c>
      <c r="E1115" s="256" t="s">
        <v>371</v>
      </c>
      <c r="F1115" s="257">
        <v>321</v>
      </c>
      <c r="G1115" s="258" t="s">
        <v>315</v>
      </c>
      <c r="H1115" s="259"/>
      <c r="I1115" s="260">
        <f t="shared" si="37"/>
        <v>308.2</v>
      </c>
      <c r="J1115" s="261" t="s">
        <v>315</v>
      </c>
      <c r="K1115" s="262">
        <v>1</v>
      </c>
      <c r="L1115" s="263" t="s">
        <v>316</v>
      </c>
      <c r="M1115" s="264">
        <v>0</v>
      </c>
      <c r="N1115" s="263" t="s">
        <v>317</v>
      </c>
      <c r="O1115" s="265">
        <v>0</v>
      </c>
      <c r="P1115" s="266" t="s">
        <v>318</v>
      </c>
      <c r="Q1115" s="254" t="s">
        <v>2605</v>
      </c>
      <c r="R1115" s="254" t="s">
        <v>2568</v>
      </c>
      <c r="S1115" s="254" t="s">
        <v>1039</v>
      </c>
      <c r="T1115" s="254"/>
      <c r="U1115" s="254" t="s">
        <v>2129</v>
      </c>
      <c r="V1115" s="254" t="s">
        <v>2606</v>
      </c>
      <c r="W1115" s="254" t="s">
        <v>2585</v>
      </c>
      <c r="AD1115" s="164">
        <v>5</v>
      </c>
      <c r="AE1115" s="163">
        <v>1112</v>
      </c>
    </row>
    <row r="1116" spans="1:31" ht="12" customHeight="1">
      <c r="A1116" s="254" t="s">
        <v>2581</v>
      </c>
      <c r="B1116" s="254" t="s">
        <v>2582</v>
      </c>
      <c r="C1116" s="255" t="s">
        <v>2583</v>
      </c>
      <c r="D1116" s="255" t="s">
        <v>2584</v>
      </c>
      <c r="E1116" s="256" t="s">
        <v>354</v>
      </c>
      <c r="F1116" s="257">
        <v>327.8</v>
      </c>
      <c r="G1116" s="258" t="s">
        <v>315</v>
      </c>
      <c r="H1116" s="259">
        <v>219.6</v>
      </c>
      <c r="I1116" s="260">
        <f t="shared" si="37"/>
        <v>314.7</v>
      </c>
      <c r="J1116" s="261" t="s">
        <v>315</v>
      </c>
      <c r="K1116" s="262">
        <v>1</v>
      </c>
      <c r="L1116" s="263" t="s">
        <v>316</v>
      </c>
      <c r="M1116" s="264">
        <v>0.2</v>
      </c>
      <c r="N1116" s="263" t="s">
        <v>317</v>
      </c>
      <c r="O1116" s="265">
        <v>1.3</v>
      </c>
      <c r="P1116" s="266" t="s">
        <v>318</v>
      </c>
      <c r="Q1116" s="254" t="s">
        <v>2126</v>
      </c>
      <c r="R1116" s="254" t="s">
        <v>2586</v>
      </c>
      <c r="S1116" s="254" t="s">
        <v>1039</v>
      </c>
      <c r="T1116" s="254" t="s">
        <v>4186</v>
      </c>
      <c r="U1116" s="254" t="s">
        <v>2129</v>
      </c>
      <c r="V1116" s="254" t="s">
        <v>2167</v>
      </c>
      <c r="W1116" s="254" t="s">
        <v>2585</v>
      </c>
      <c r="AD1116" s="164">
        <v>6</v>
      </c>
      <c r="AE1116" s="163">
        <v>1113</v>
      </c>
    </row>
    <row r="1117" spans="1:31" ht="12" customHeight="1">
      <c r="A1117" s="254" t="s">
        <v>3010</v>
      </c>
      <c r="B1117" s="254" t="s">
        <v>2582</v>
      </c>
      <c r="C1117" s="255" t="s">
        <v>3011</v>
      </c>
      <c r="D1117" s="255" t="s">
        <v>2584</v>
      </c>
      <c r="E1117" s="256" t="s">
        <v>371</v>
      </c>
      <c r="F1117" s="257">
        <v>330.6</v>
      </c>
      <c r="G1117" s="258" t="s">
        <v>315</v>
      </c>
      <c r="H1117" s="259"/>
      <c r="I1117" s="260">
        <f t="shared" si="37"/>
        <v>317.39999999999998</v>
      </c>
      <c r="J1117" s="261" t="s">
        <v>315</v>
      </c>
      <c r="K1117" s="262">
        <v>1</v>
      </c>
      <c r="L1117" s="263" t="s">
        <v>316</v>
      </c>
      <c r="M1117" s="264">
        <v>0</v>
      </c>
      <c r="N1117" s="263" t="s">
        <v>317</v>
      </c>
      <c r="O1117" s="265">
        <v>0</v>
      </c>
      <c r="P1117" s="266" t="s">
        <v>318</v>
      </c>
      <c r="Q1117" s="254" t="s">
        <v>470</v>
      </c>
      <c r="R1117" s="254" t="s">
        <v>2586</v>
      </c>
      <c r="S1117" s="254" t="s">
        <v>1039</v>
      </c>
      <c r="T1117" s="254"/>
      <c r="U1117" s="254" t="s">
        <v>2129</v>
      </c>
      <c r="V1117" s="254" t="s">
        <v>2576</v>
      </c>
      <c r="W1117" s="254" t="s">
        <v>2585</v>
      </c>
      <c r="AD1117" s="164">
        <v>7</v>
      </c>
      <c r="AE1117" s="163">
        <v>1114</v>
      </c>
    </row>
    <row r="1118" spans="1:31" ht="12" customHeight="1">
      <c r="A1118" s="254" t="s">
        <v>3341</v>
      </c>
      <c r="B1118" s="254" t="s">
        <v>2582</v>
      </c>
      <c r="C1118" s="255" t="s">
        <v>3342</v>
      </c>
      <c r="D1118" s="255" t="s">
        <v>2584</v>
      </c>
      <c r="E1118" s="256" t="s">
        <v>371</v>
      </c>
      <c r="F1118" s="257">
        <v>337.9</v>
      </c>
      <c r="G1118" s="258" t="s">
        <v>315</v>
      </c>
      <c r="H1118" s="259"/>
      <c r="I1118" s="260">
        <f t="shared" si="37"/>
        <v>324.39999999999998</v>
      </c>
      <c r="J1118" s="261" t="s">
        <v>315</v>
      </c>
      <c r="K1118" s="262">
        <v>1</v>
      </c>
      <c r="L1118" s="263" t="s">
        <v>316</v>
      </c>
      <c r="M1118" s="264">
        <v>0</v>
      </c>
      <c r="N1118" s="263" t="s">
        <v>317</v>
      </c>
      <c r="O1118" s="265">
        <v>0</v>
      </c>
      <c r="P1118" s="266" t="s">
        <v>318</v>
      </c>
      <c r="Q1118" s="254" t="s">
        <v>2126</v>
      </c>
      <c r="R1118" s="254" t="s">
        <v>2586</v>
      </c>
      <c r="S1118" s="254" t="s">
        <v>1039</v>
      </c>
      <c r="T1118" s="254"/>
      <c r="U1118" s="254" t="s">
        <v>2129</v>
      </c>
      <c r="V1118" s="254" t="s">
        <v>2127</v>
      </c>
      <c r="W1118" s="254" t="s">
        <v>376</v>
      </c>
      <c r="AD1118" s="164">
        <v>10</v>
      </c>
      <c r="AE1118" s="163">
        <v>1115</v>
      </c>
    </row>
    <row r="1119" spans="1:31" ht="12" customHeight="1">
      <c r="A1119" s="254" t="s">
        <v>3737</v>
      </c>
      <c r="B1119" s="254" t="s">
        <v>2582</v>
      </c>
      <c r="C1119" s="255" t="s">
        <v>3738</v>
      </c>
      <c r="D1119" s="255" t="s">
        <v>2584</v>
      </c>
      <c r="E1119" s="256" t="s">
        <v>371</v>
      </c>
      <c r="F1119" s="257">
        <v>338</v>
      </c>
      <c r="G1119" s="258" t="s">
        <v>315</v>
      </c>
      <c r="H1119" s="259"/>
      <c r="I1119" s="260">
        <f t="shared" si="37"/>
        <v>324.5</v>
      </c>
      <c r="J1119" s="261" t="s">
        <v>315</v>
      </c>
      <c r="K1119" s="262">
        <v>1</v>
      </c>
      <c r="L1119" s="263" t="s">
        <v>316</v>
      </c>
      <c r="M1119" s="264">
        <v>0</v>
      </c>
      <c r="N1119" s="263" t="s">
        <v>317</v>
      </c>
      <c r="O1119" s="265">
        <v>0</v>
      </c>
      <c r="P1119" s="266" t="s">
        <v>318</v>
      </c>
      <c r="Q1119" s="254" t="s">
        <v>2605</v>
      </c>
      <c r="R1119" s="254" t="s">
        <v>2586</v>
      </c>
      <c r="S1119" s="254" t="s">
        <v>1039</v>
      </c>
      <c r="T1119" s="254"/>
      <c r="U1119" s="254" t="s">
        <v>2129</v>
      </c>
      <c r="V1119" s="254" t="s">
        <v>2606</v>
      </c>
      <c r="W1119" s="254" t="s">
        <v>376</v>
      </c>
      <c r="AD1119" s="164">
        <v>20</v>
      </c>
      <c r="AE1119" s="163">
        <v>1116</v>
      </c>
    </row>
    <row r="1120" spans="1:31" ht="12" customHeight="1">
      <c r="A1120" s="254" t="s">
        <v>2587</v>
      </c>
      <c r="B1120" s="254" t="s">
        <v>2582</v>
      </c>
      <c r="C1120" s="255" t="s">
        <v>2588</v>
      </c>
      <c r="D1120" s="255" t="s">
        <v>2584</v>
      </c>
      <c r="E1120" s="256" t="s">
        <v>396</v>
      </c>
      <c r="F1120" s="257">
        <v>310.8</v>
      </c>
      <c r="G1120" s="258" t="s">
        <v>315</v>
      </c>
      <c r="H1120" s="259"/>
      <c r="I1120" s="260">
        <f t="shared" si="37"/>
        <v>298.39999999999998</v>
      </c>
      <c r="J1120" s="261" t="s">
        <v>315</v>
      </c>
      <c r="K1120" s="262">
        <v>1</v>
      </c>
      <c r="L1120" s="263" t="s">
        <v>316</v>
      </c>
      <c r="M1120" s="264">
        <v>0</v>
      </c>
      <c r="N1120" s="263" t="s">
        <v>317</v>
      </c>
      <c r="O1120" s="265">
        <v>0</v>
      </c>
      <c r="P1120" s="266" t="s">
        <v>318</v>
      </c>
      <c r="Q1120" s="254" t="s">
        <v>2126</v>
      </c>
      <c r="R1120" s="254" t="s">
        <v>2586</v>
      </c>
      <c r="S1120" s="254" t="s">
        <v>1039</v>
      </c>
      <c r="T1120" s="254"/>
      <c r="U1120" s="254" t="s">
        <v>2129</v>
      </c>
      <c r="V1120" s="254" t="s">
        <v>2127</v>
      </c>
      <c r="W1120" s="254" t="s">
        <v>2589</v>
      </c>
      <c r="AD1120" s="164">
        <v>21</v>
      </c>
      <c r="AE1120" s="163">
        <v>1117</v>
      </c>
    </row>
    <row r="1121" spans="1:31" ht="12" customHeight="1">
      <c r="A1121" s="254" t="s">
        <v>3080</v>
      </c>
      <c r="B1121" s="254" t="s">
        <v>2591</v>
      </c>
      <c r="C1121" s="255" t="s">
        <v>3081</v>
      </c>
      <c r="D1121" s="255" t="s">
        <v>2584</v>
      </c>
      <c r="E1121" s="256" t="s">
        <v>371</v>
      </c>
      <c r="F1121" s="257">
        <v>324.8</v>
      </c>
      <c r="G1121" s="258" t="s">
        <v>315</v>
      </c>
      <c r="H1121" s="259"/>
      <c r="I1121" s="260">
        <f t="shared" si="37"/>
        <v>311.8</v>
      </c>
      <c r="J1121" s="261" t="s">
        <v>315</v>
      </c>
      <c r="K1121" s="262">
        <v>1</v>
      </c>
      <c r="L1121" s="263" t="s">
        <v>316</v>
      </c>
      <c r="M1121" s="264">
        <v>0</v>
      </c>
      <c r="N1121" s="263" t="s">
        <v>317</v>
      </c>
      <c r="O1121" s="265">
        <v>0</v>
      </c>
      <c r="P1121" s="266" t="s">
        <v>318</v>
      </c>
      <c r="Q1121" s="254" t="s">
        <v>2605</v>
      </c>
      <c r="R1121" s="254" t="s">
        <v>2586</v>
      </c>
      <c r="S1121" s="254" t="s">
        <v>1039</v>
      </c>
      <c r="T1121" s="254"/>
      <c r="U1121" s="254" t="s">
        <v>2129</v>
      </c>
      <c r="V1121" s="254" t="s">
        <v>2606</v>
      </c>
      <c r="W1121" s="269" t="s">
        <v>2593</v>
      </c>
      <c r="AD1121" s="164">
        <v>5</v>
      </c>
      <c r="AE1121" s="163">
        <v>1118</v>
      </c>
    </row>
    <row r="1122" spans="1:31" ht="12" customHeight="1">
      <c r="A1122" s="254" t="s">
        <v>2590</v>
      </c>
      <c r="B1122" s="254" t="s">
        <v>2591</v>
      </c>
      <c r="C1122" s="255" t="s">
        <v>2592</v>
      </c>
      <c r="D1122" s="255" t="s">
        <v>1052</v>
      </c>
      <c r="E1122" s="256" t="s">
        <v>396</v>
      </c>
      <c r="F1122" s="257">
        <v>309.5</v>
      </c>
      <c r="G1122" s="258" t="s">
        <v>315</v>
      </c>
      <c r="H1122" s="259"/>
      <c r="I1122" s="260">
        <f t="shared" si="37"/>
        <v>297.10000000000002</v>
      </c>
      <c r="J1122" s="261" t="s">
        <v>315</v>
      </c>
      <c r="K1122" s="262">
        <v>1</v>
      </c>
      <c r="L1122" s="263" t="s">
        <v>316</v>
      </c>
      <c r="M1122" s="264">
        <v>0.2</v>
      </c>
      <c r="N1122" s="263" t="s">
        <v>317</v>
      </c>
      <c r="O1122" s="265">
        <v>1.3</v>
      </c>
      <c r="P1122" s="266" t="s">
        <v>318</v>
      </c>
      <c r="Q1122" s="254" t="s">
        <v>2126</v>
      </c>
      <c r="R1122" s="254" t="s">
        <v>2563</v>
      </c>
      <c r="S1122" s="254" t="s">
        <v>1039</v>
      </c>
      <c r="T1122" s="254"/>
      <c r="U1122" s="254" t="s">
        <v>2129</v>
      </c>
      <c r="V1122" s="254" t="s">
        <v>2127</v>
      </c>
      <c r="W1122" s="269" t="s">
        <v>2593</v>
      </c>
      <c r="AD1122" s="164">
        <v>6</v>
      </c>
      <c r="AE1122" s="163">
        <v>1119</v>
      </c>
    </row>
    <row r="1123" spans="1:31" ht="12" customHeight="1">
      <c r="A1123" s="254" t="s">
        <v>3082</v>
      </c>
      <c r="B1123" s="254" t="s">
        <v>2591</v>
      </c>
      <c r="C1123" s="255" t="s">
        <v>3083</v>
      </c>
      <c r="D1123" s="255" t="s">
        <v>1052</v>
      </c>
      <c r="E1123" s="256" t="s">
        <v>371</v>
      </c>
      <c r="F1123" s="257">
        <v>335.5</v>
      </c>
      <c r="G1123" s="258" t="s">
        <v>315</v>
      </c>
      <c r="H1123" s="259"/>
      <c r="I1123" s="260">
        <f t="shared" si="37"/>
        <v>322.10000000000002</v>
      </c>
      <c r="J1123" s="261" t="s">
        <v>315</v>
      </c>
      <c r="K1123" s="262">
        <v>1</v>
      </c>
      <c r="L1123" s="263" t="s">
        <v>316</v>
      </c>
      <c r="M1123" s="264">
        <v>0</v>
      </c>
      <c r="N1123" s="263" t="s">
        <v>317</v>
      </c>
      <c r="O1123" s="265">
        <v>0</v>
      </c>
      <c r="P1123" s="266" t="s">
        <v>318</v>
      </c>
      <c r="Q1123" s="254" t="s">
        <v>470</v>
      </c>
      <c r="R1123" s="254" t="s">
        <v>2563</v>
      </c>
      <c r="S1123" s="254" t="s">
        <v>1039</v>
      </c>
      <c r="T1123" s="254"/>
      <c r="U1123" s="254" t="s">
        <v>2129</v>
      </c>
      <c r="V1123" s="254" t="s">
        <v>2576</v>
      </c>
      <c r="W1123" s="269" t="s">
        <v>2593</v>
      </c>
      <c r="AD1123" s="164">
        <v>7</v>
      </c>
      <c r="AE1123" s="163">
        <v>1120</v>
      </c>
    </row>
    <row r="1124" spans="1:31" ht="12" customHeight="1">
      <c r="A1124" s="254" t="s">
        <v>2594</v>
      </c>
      <c r="B1124" s="254" t="s">
        <v>2591</v>
      </c>
      <c r="C1124" s="255" t="s">
        <v>2595</v>
      </c>
      <c r="D1124" s="255" t="s">
        <v>1052</v>
      </c>
      <c r="E1124" s="256" t="s">
        <v>354</v>
      </c>
      <c r="F1124" s="257">
        <v>338.2</v>
      </c>
      <c r="G1124" s="258" t="s">
        <v>315</v>
      </c>
      <c r="H1124" s="259">
        <v>226.6</v>
      </c>
      <c r="I1124" s="260">
        <f t="shared" si="37"/>
        <v>324.7</v>
      </c>
      <c r="J1124" s="261" t="s">
        <v>315</v>
      </c>
      <c r="K1124" s="262">
        <v>1</v>
      </c>
      <c r="L1124" s="263" t="s">
        <v>316</v>
      </c>
      <c r="M1124" s="264">
        <v>0.2</v>
      </c>
      <c r="N1124" s="263" t="s">
        <v>317</v>
      </c>
      <c r="O1124" s="265">
        <v>1.3</v>
      </c>
      <c r="P1124" s="266" t="s">
        <v>318</v>
      </c>
      <c r="Q1124" s="254" t="s">
        <v>2126</v>
      </c>
      <c r="R1124" s="254" t="s">
        <v>2563</v>
      </c>
      <c r="S1124" s="254" t="s">
        <v>1039</v>
      </c>
      <c r="T1124" s="254" t="s">
        <v>4186</v>
      </c>
      <c r="U1124" s="254" t="s">
        <v>2129</v>
      </c>
      <c r="V1124" s="254" t="s">
        <v>2127</v>
      </c>
      <c r="W1124" s="269" t="s">
        <v>2593</v>
      </c>
      <c r="AD1124" s="164">
        <v>10</v>
      </c>
      <c r="AE1124" s="163">
        <v>1121</v>
      </c>
    </row>
    <row r="1125" spans="1:31" ht="12" customHeight="1">
      <c r="A1125" s="254" t="s">
        <v>2596</v>
      </c>
      <c r="B1125" s="254" t="s">
        <v>2591</v>
      </c>
      <c r="C1125" s="255" t="s">
        <v>2597</v>
      </c>
      <c r="D1125" s="255" t="s">
        <v>1052</v>
      </c>
      <c r="E1125" s="256" t="s">
        <v>368</v>
      </c>
      <c r="F1125" s="257">
        <v>346.1</v>
      </c>
      <c r="G1125" s="258" t="s">
        <v>315</v>
      </c>
      <c r="H1125" s="259"/>
      <c r="I1125" s="260">
        <f t="shared" si="37"/>
        <v>332.3</v>
      </c>
      <c r="J1125" s="261" t="s">
        <v>315</v>
      </c>
      <c r="K1125" s="262">
        <v>1</v>
      </c>
      <c r="L1125" s="263" t="s">
        <v>316</v>
      </c>
      <c r="M1125" s="264">
        <v>0.2</v>
      </c>
      <c r="N1125" s="263" t="s">
        <v>317</v>
      </c>
      <c r="O1125" s="265">
        <v>1.3</v>
      </c>
      <c r="P1125" s="266" t="s">
        <v>318</v>
      </c>
      <c r="Q1125" s="254" t="s">
        <v>2126</v>
      </c>
      <c r="R1125" s="254" t="s">
        <v>2563</v>
      </c>
      <c r="S1125" s="254" t="s">
        <v>1039</v>
      </c>
      <c r="T1125" s="254"/>
      <c r="U1125" s="254" t="s">
        <v>2129</v>
      </c>
      <c r="V1125" s="254" t="s">
        <v>2127</v>
      </c>
      <c r="W1125" s="269" t="s">
        <v>2593</v>
      </c>
      <c r="AD1125" s="164">
        <v>15</v>
      </c>
      <c r="AE1125" s="163">
        <v>1122</v>
      </c>
    </row>
    <row r="1126" spans="1:31" ht="12" customHeight="1">
      <c r="A1126" s="254" t="s">
        <v>2603</v>
      </c>
      <c r="B1126" s="254" t="s">
        <v>2599</v>
      </c>
      <c r="C1126" s="255" t="s">
        <v>2604</v>
      </c>
      <c r="D1126" s="255" t="s">
        <v>897</v>
      </c>
      <c r="E1126" s="256" t="s">
        <v>371</v>
      </c>
      <c r="F1126" s="257">
        <v>326.5</v>
      </c>
      <c r="G1126" s="258" t="s">
        <v>315</v>
      </c>
      <c r="H1126" s="259"/>
      <c r="I1126" s="260">
        <f t="shared" si="37"/>
        <v>313.39999999999998</v>
      </c>
      <c r="J1126" s="261" t="s">
        <v>315</v>
      </c>
      <c r="K1126" s="262">
        <v>1</v>
      </c>
      <c r="L1126" s="263" t="s">
        <v>316</v>
      </c>
      <c r="M1126" s="264">
        <v>0.28999999999999998</v>
      </c>
      <c r="N1126" s="263" t="s">
        <v>317</v>
      </c>
      <c r="O1126" s="265">
        <v>2.1</v>
      </c>
      <c r="P1126" s="266" t="s">
        <v>318</v>
      </c>
      <c r="Q1126" s="254" t="s">
        <v>2605</v>
      </c>
      <c r="R1126" s="254" t="s">
        <v>2602</v>
      </c>
      <c r="S1126" s="254" t="s">
        <v>324</v>
      </c>
      <c r="T1126" s="254"/>
      <c r="U1126" s="254" t="s">
        <v>2129</v>
      </c>
      <c r="V1126" s="254" t="s">
        <v>2606</v>
      </c>
      <c r="W1126" s="254" t="s">
        <v>2601</v>
      </c>
      <c r="AD1126" s="164">
        <v>5</v>
      </c>
      <c r="AE1126" s="163">
        <v>1123</v>
      </c>
    </row>
    <row r="1127" spans="1:31" ht="12" customHeight="1">
      <c r="A1127" s="254" t="s">
        <v>2598</v>
      </c>
      <c r="B1127" s="254" t="s">
        <v>2599</v>
      </c>
      <c r="C1127" s="255" t="s">
        <v>2600</v>
      </c>
      <c r="D1127" s="255" t="s">
        <v>897</v>
      </c>
      <c r="E1127" s="256" t="s">
        <v>362</v>
      </c>
      <c r="F1127" s="257">
        <v>314.7</v>
      </c>
      <c r="G1127" s="258" t="s">
        <v>315</v>
      </c>
      <c r="H1127" s="259"/>
      <c r="I1127" s="260">
        <f t="shared" ref="I1127:I1157" si="38">ROUND(IF(F1127&gt;0,+F1127*(100-I$2)/100,""),1)</f>
        <v>302.10000000000002</v>
      </c>
      <c r="J1127" s="261" t="s">
        <v>315</v>
      </c>
      <c r="K1127" s="262">
        <v>1</v>
      </c>
      <c r="L1127" s="263" t="s">
        <v>316</v>
      </c>
      <c r="M1127" s="264">
        <v>0.3</v>
      </c>
      <c r="N1127" s="263" t="s">
        <v>317</v>
      </c>
      <c r="O1127" s="265">
        <v>2.1</v>
      </c>
      <c r="P1127" s="266" t="s">
        <v>318</v>
      </c>
      <c r="Q1127" s="254" t="s">
        <v>2126</v>
      </c>
      <c r="R1127" s="254" t="s">
        <v>2602</v>
      </c>
      <c r="S1127" s="254" t="s">
        <v>324</v>
      </c>
      <c r="T1127" s="254"/>
      <c r="U1127" s="254" t="s">
        <v>2129</v>
      </c>
      <c r="V1127" s="254" t="s">
        <v>2167</v>
      </c>
      <c r="W1127" s="254" t="s">
        <v>2601</v>
      </c>
      <c r="AD1127" s="164">
        <v>6</v>
      </c>
      <c r="AE1127" s="163">
        <v>1124</v>
      </c>
    </row>
    <row r="1128" spans="1:31" ht="12" customHeight="1">
      <c r="A1128" s="254" t="s">
        <v>2607</v>
      </c>
      <c r="B1128" s="254" t="s">
        <v>2599</v>
      </c>
      <c r="C1128" s="255" t="s">
        <v>2608</v>
      </c>
      <c r="D1128" s="255" t="s">
        <v>897</v>
      </c>
      <c r="E1128" s="256" t="s">
        <v>371</v>
      </c>
      <c r="F1128" s="257">
        <v>343.4</v>
      </c>
      <c r="G1128" s="258" t="s">
        <v>315</v>
      </c>
      <c r="H1128" s="259"/>
      <c r="I1128" s="260">
        <f t="shared" si="38"/>
        <v>329.7</v>
      </c>
      <c r="J1128" s="261" t="s">
        <v>315</v>
      </c>
      <c r="K1128" s="262">
        <v>1</v>
      </c>
      <c r="L1128" s="263" t="s">
        <v>316</v>
      </c>
      <c r="M1128" s="264">
        <v>0.32</v>
      </c>
      <c r="N1128" s="263" t="s">
        <v>317</v>
      </c>
      <c r="O1128" s="265">
        <v>2.1</v>
      </c>
      <c r="P1128" s="266" t="s">
        <v>318</v>
      </c>
      <c r="Q1128" s="254" t="s">
        <v>470</v>
      </c>
      <c r="R1128" s="254" t="s">
        <v>2602</v>
      </c>
      <c r="S1128" s="254" t="s">
        <v>324</v>
      </c>
      <c r="T1128" s="254"/>
      <c r="U1128" s="254" t="s">
        <v>2129</v>
      </c>
      <c r="V1128" s="254" t="s">
        <v>2576</v>
      </c>
      <c r="W1128" s="254" t="s">
        <v>2601</v>
      </c>
      <c r="AD1128" s="164">
        <v>7</v>
      </c>
      <c r="AE1128" s="163">
        <v>1125</v>
      </c>
    </row>
    <row r="1129" spans="1:31" ht="12" customHeight="1">
      <c r="A1129" s="268" t="s">
        <v>4088</v>
      </c>
      <c r="B1129" s="254" t="s">
        <v>2599</v>
      </c>
      <c r="C1129" s="255" t="s">
        <v>4089</v>
      </c>
      <c r="D1129" s="255" t="s">
        <v>897</v>
      </c>
      <c r="E1129" s="256" t="s">
        <v>354</v>
      </c>
      <c r="F1129" s="257">
        <v>333.3</v>
      </c>
      <c r="G1129" s="258" t="s">
        <v>315</v>
      </c>
      <c r="H1129" s="259">
        <v>81.8</v>
      </c>
      <c r="I1129" s="260">
        <f t="shared" si="38"/>
        <v>320</v>
      </c>
      <c r="J1129" s="261" t="s">
        <v>315</v>
      </c>
      <c r="K1129" s="262">
        <v>1</v>
      </c>
      <c r="L1129" s="263" t="s">
        <v>316</v>
      </c>
      <c r="M1129" s="264">
        <v>0.3</v>
      </c>
      <c r="N1129" s="263" t="s">
        <v>317</v>
      </c>
      <c r="O1129" s="265">
        <v>2.1</v>
      </c>
      <c r="P1129" s="266" t="s">
        <v>318</v>
      </c>
      <c r="Q1129" s="254" t="s">
        <v>2126</v>
      </c>
      <c r="R1129" s="254"/>
      <c r="S1129" s="254" t="s">
        <v>324</v>
      </c>
      <c r="T1129" s="254" t="s">
        <v>4186</v>
      </c>
      <c r="U1129" s="254" t="s">
        <v>2129</v>
      </c>
      <c r="V1129" s="254" t="s">
        <v>2167</v>
      </c>
      <c r="W1129" s="254" t="s">
        <v>2601</v>
      </c>
      <c r="AD1129" s="164">
        <v>15</v>
      </c>
      <c r="AE1129" s="163">
        <v>1126</v>
      </c>
    </row>
    <row r="1130" spans="1:31" ht="12" customHeight="1">
      <c r="A1130" s="254" t="s">
        <v>2627</v>
      </c>
      <c r="B1130" s="254" t="s">
        <v>2610</v>
      </c>
      <c r="C1130" s="255" t="s">
        <v>2628</v>
      </c>
      <c r="D1130" s="255" t="s">
        <v>897</v>
      </c>
      <c r="E1130" s="256" t="s">
        <v>371</v>
      </c>
      <c r="F1130" s="257">
        <v>357.5</v>
      </c>
      <c r="G1130" s="258" t="s">
        <v>315</v>
      </c>
      <c r="H1130" s="259"/>
      <c r="I1130" s="260">
        <f t="shared" si="38"/>
        <v>343.2</v>
      </c>
      <c r="J1130" s="261" t="s">
        <v>315</v>
      </c>
      <c r="K1130" s="262">
        <v>1</v>
      </c>
      <c r="L1130" s="263" t="s">
        <v>316</v>
      </c>
      <c r="M1130" s="264">
        <v>0.26</v>
      </c>
      <c r="N1130" s="263" t="s">
        <v>317</v>
      </c>
      <c r="O1130" s="265">
        <v>2</v>
      </c>
      <c r="P1130" s="266" t="s">
        <v>318</v>
      </c>
      <c r="Q1130" s="254" t="s">
        <v>2605</v>
      </c>
      <c r="R1130" s="254" t="s">
        <v>2602</v>
      </c>
      <c r="S1130" s="254" t="s">
        <v>324</v>
      </c>
      <c r="T1130" s="254"/>
      <c r="U1130" s="254" t="s">
        <v>2129</v>
      </c>
      <c r="V1130" s="254" t="s">
        <v>2606</v>
      </c>
      <c r="W1130" s="254" t="s">
        <v>2612</v>
      </c>
      <c r="AD1130" s="164">
        <v>5</v>
      </c>
      <c r="AE1130" s="163">
        <v>1127</v>
      </c>
    </row>
    <row r="1131" spans="1:31" ht="12" customHeight="1">
      <c r="A1131" s="254" t="s">
        <v>2609</v>
      </c>
      <c r="B1131" s="254" t="s">
        <v>2610</v>
      </c>
      <c r="C1131" s="255" t="s">
        <v>2611</v>
      </c>
      <c r="D1131" s="255" t="s">
        <v>897</v>
      </c>
      <c r="E1131" s="256" t="s">
        <v>396</v>
      </c>
      <c r="F1131" s="257">
        <v>343.8</v>
      </c>
      <c r="G1131" s="258" t="s">
        <v>315</v>
      </c>
      <c r="H1131" s="259"/>
      <c r="I1131" s="260">
        <f t="shared" si="38"/>
        <v>330</v>
      </c>
      <c r="J1131" s="261" t="s">
        <v>315</v>
      </c>
      <c r="K1131" s="262">
        <v>1</v>
      </c>
      <c r="L1131" s="263" t="s">
        <v>316</v>
      </c>
      <c r="M1131" s="264">
        <v>0.33</v>
      </c>
      <c r="N1131" s="263" t="s">
        <v>317</v>
      </c>
      <c r="O1131" s="265">
        <v>2.1</v>
      </c>
      <c r="P1131" s="266" t="s">
        <v>318</v>
      </c>
      <c r="Q1131" s="254" t="s">
        <v>2126</v>
      </c>
      <c r="R1131" s="254" t="s">
        <v>2602</v>
      </c>
      <c r="S1131" s="254" t="s">
        <v>324</v>
      </c>
      <c r="T1131" s="254"/>
      <c r="U1131" s="254" t="s">
        <v>2129</v>
      </c>
      <c r="V1131" s="254" t="s">
        <v>2127</v>
      </c>
      <c r="W1131" s="254" t="s">
        <v>2612</v>
      </c>
      <c r="AD1131" s="164">
        <v>6</v>
      </c>
      <c r="AE1131" s="163">
        <v>1128</v>
      </c>
    </row>
    <row r="1132" spans="1:31" ht="12" customHeight="1">
      <c r="A1132" s="254" t="s">
        <v>2629</v>
      </c>
      <c r="B1132" s="254" t="s">
        <v>2610</v>
      </c>
      <c r="C1132" s="255" t="s">
        <v>2630</v>
      </c>
      <c r="D1132" s="255" t="s">
        <v>897</v>
      </c>
      <c r="E1132" s="256" t="s">
        <v>371</v>
      </c>
      <c r="F1132" s="257">
        <v>369.5</v>
      </c>
      <c r="G1132" s="258" t="s">
        <v>315</v>
      </c>
      <c r="H1132" s="259"/>
      <c r="I1132" s="260">
        <f t="shared" si="38"/>
        <v>354.7</v>
      </c>
      <c r="J1132" s="261" t="s">
        <v>315</v>
      </c>
      <c r="K1132" s="262">
        <v>1</v>
      </c>
      <c r="L1132" s="263" t="s">
        <v>316</v>
      </c>
      <c r="M1132" s="264">
        <v>0.34</v>
      </c>
      <c r="N1132" s="263" t="s">
        <v>317</v>
      </c>
      <c r="O1132" s="265">
        <v>2.2000000000000002</v>
      </c>
      <c r="P1132" s="266" t="s">
        <v>318</v>
      </c>
      <c r="Q1132" s="254" t="s">
        <v>470</v>
      </c>
      <c r="R1132" s="254" t="s">
        <v>2602</v>
      </c>
      <c r="S1132" s="254" t="s">
        <v>324</v>
      </c>
      <c r="T1132" s="254"/>
      <c r="U1132" s="254" t="s">
        <v>2129</v>
      </c>
      <c r="V1132" s="254" t="s">
        <v>2576</v>
      </c>
      <c r="W1132" s="254" t="s">
        <v>2612</v>
      </c>
      <c r="AD1132" s="164">
        <v>7</v>
      </c>
      <c r="AE1132" s="163">
        <v>1129</v>
      </c>
    </row>
    <row r="1133" spans="1:31" ht="12" customHeight="1">
      <c r="A1133" s="254" t="s">
        <v>2615</v>
      </c>
      <c r="B1133" s="254" t="s">
        <v>2610</v>
      </c>
      <c r="C1133" s="255" t="s">
        <v>2616</v>
      </c>
      <c r="D1133" s="255" t="s">
        <v>897</v>
      </c>
      <c r="E1133" s="256" t="s">
        <v>371</v>
      </c>
      <c r="F1133" s="257">
        <v>422.9</v>
      </c>
      <c r="G1133" s="258" t="s">
        <v>315</v>
      </c>
      <c r="H1133" s="259"/>
      <c r="I1133" s="260">
        <f t="shared" si="38"/>
        <v>406</v>
      </c>
      <c r="J1133" s="261" t="s">
        <v>315</v>
      </c>
      <c r="K1133" s="262">
        <v>1</v>
      </c>
      <c r="L1133" s="263" t="s">
        <v>316</v>
      </c>
      <c r="M1133" s="264">
        <v>0.3</v>
      </c>
      <c r="N1133" s="263" t="s">
        <v>317</v>
      </c>
      <c r="O1133" s="265">
        <v>2.1</v>
      </c>
      <c r="P1133" s="266" t="s">
        <v>318</v>
      </c>
      <c r="Q1133" s="254" t="s">
        <v>2126</v>
      </c>
      <c r="R1133" s="254" t="s">
        <v>2602</v>
      </c>
      <c r="S1133" s="254" t="s">
        <v>324</v>
      </c>
      <c r="T1133" s="254"/>
      <c r="U1133" s="254" t="s">
        <v>2129</v>
      </c>
      <c r="V1133" s="254" t="s">
        <v>2127</v>
      </c>
      <c r="W1133" s="254" t="s">
        <v>2612</v>
      </c>
      <c r="AD1133" s="164">
        <v>10</v>
      </c>
      <c r="AE1133" s="163">
        <v>1130</v>
      </c>
    </row>
    <row r="1134" spans="1:31" ht="12" customHeight="1">
      <c r="A1134" s="254" t="s">
        <v>3509</v>
      </c>
      <c r="B1134" s="254" t="s">
        <v>2610</v>
      </c>
      <c r="C1134" s="255" t="s">
        <v>3510</v>
      </c>
      <c r="D1134" s="255" t="s">
        <v>1052</v>
      </c>
      <c r="E1134" s="256" t="s">
        <v>371</v>
      </c>
      <c r="F1134" s="257">
        <v>385.6</v>
      </c>
      <c r="G1134" s="258" t="s">
        <v>315</v>
      </c>
      <c r="H1134" s="259"/>
      <c r="I1134" s="260">
        <f t="shared" si="38"/>
        <v>370.2</v>
      </c>
      <c r="J1134" s="261" t="s">
        <v>315</v>
      </c>
      <c r="K1134" s="262">
        <v>1</v>
      </c>
      <c r="L1134" s="263" t="s">
        <v>316</v>
      </c>
      <c r="M1134" s="264">
        <v>0</v>
      </c>
      <c r="N1134" s="263" t="s">
        <v>317</v>
      </c>
      <c r="O1134" s="265">
        <v>0</v>
      </c>
      <c r="P1134" s="266" t="s">
        <v>318</v>
      </c>
      <c r="Q1134" s="254" t="s">
        <v>2605</v>
      </c>
      <c r="R1134" s="254" t="s">
        <v>2602</v>
      </c>
      <c r="S1134" s="254" t="s">
        <v>324</v>
      </c>
      <c r="T1134" s="254"/>
      <c r="U1134" s="254" t="s">
        <v>2129</v>
      </c>
      <c r="V1134" s="254" t="s">
        <v>2606</v>
      </c>
      <c r="W1134" s="254" t="s">
        <v>376</v>
      </c>
      <c r="AD1134" s="164">
        <v>15</v>
      </c>
      <c r="AE1134" s="163">
        <v>1131</v>
      </c>
    </row>
    <row r="1135" spans="1:31" ht="12" customHeight="1">
      <c r="A1135" s="254" t="s">
        <v>2613</v>
      </c>
      <c r="B1135" s="254" t="s">
        <v>2610</v>
      </c>
      <c r="C1135" s="255" t="s">
        <v>2614</v>
      </c>
      <c r="D1135" s="255" t="s">
        <v>1052</v>
      </c>
      <c r="E1135" s="256" t="s">
        <v>354</v>
      </c>
      <c r="F1135" s="257">
        <v>392.6</v>
      </c>
      <c r="G1135" s="258" t="s">
        <v>315</v>
      </c>
      <c r="H1135" s="259">
        <v>263</v>
      </c>
      <c r="I1135" s="260">
        <f t="shared" si="38"/>
        <v>376.9</v>
      </c>
      <c r="J1135" s="261" t="s">
        <v>315</v>
      </c>
      <c r="K1135" s="262">
        <v>1</v>
      </c>
      <c r="L1135" s="263" t="s">
        <v>316</v>
      </c>
      <c r="M1135" s="264">
        <v>0.3</v>
      </c>
      <c r="N1135" s="263" t="s">
        <v>317</v>
      </c>
      <c r="O1135" s="265">
        <v>2.1</v>
      </c>
      <c r="P1135" s="266" t="s">
        <v>318</v>
      </c>
      <c r="Q1135" s="254" t="s">
        <v>2126</v>
      </c>
      <c r="R1135" s="254" t="s">
        <v>2602</v>
      </c>
      <c r="S1135" s="254" t="s">
        <v>324</v>
      </c>
      <c r="T1135" s="254" t="s">
        <v>4186</v>
      </c>
      <c r="U1135" s="254" t="s">
        <v>2129</v>
      </c>
      <c r="V1135" s="254" t="s">
        <v>2127</v>
      </c>
      <c r="W1135" s="254" t="s">
        <v>2612</v>
      </c>
      <c r="AD1135" s="164">
        <v>16</v>
      </c>
      <c r="AE1135" s="163">
        <v>1132</v>
      </c>
    </row>
    <row r="1136" spans="1:31" ht="12" customHeight="1">
      <c r="A1136" s="254" t="s">
        <v>3098</v>
      </c>
      <c r="B1136" s="254" t="s">
        <v>2610</v>
      </c>
      <c r="C1136" s="255" t="s">
        <v>3099</v>
      </c>
      <c r="D1136" s="255" t="s">
        <v>2584</v>
      </c>
      <c r="E1136" s="256" t="s">
        <v>371</v>
      </c>
      <c r="F1136" s="257">
        <v>400.2</v>
      </c>
      <c r="G1136" s="258" t="s">
        <v>315</v>
      </c>
      <c r="H1136" s="259"/>
      <c r="I1136" s="260">
        <f t="shared" si="38"/>
        <v>384.2</v>
      </c>
      <c r="J1136" s="261" t="s">
        <v>315</v>
      </c>
      <c r="K1136" s="262">
        <v>1</v>
      </c>
      <c r="L1136" s="263" t="s">
        <v>316</v>
      </c>
      <c r="M1136" s="264">
        <v>0</v>
      </c>
      <c r="N1136" s="263" t="s">
        <v>317</v>
      </c>
      <c r="O1136" s="265">
        <v>0</v>
      </c>
      <c r="P1136" s="266" t="s">
        <v>318</v>
      </c>
      <c r="Q1136" s="254" t="s">
        <v>470</v>
      </c>
      <c r="R1136" s="254" t="s">
        <v>2602</v>
      </c>
      <c r="S1136" s="254" t="s">
        <v>324</v>
      </c>
      <c r="T1136" s="254"/>
      <c r="U1136" s="254" t="s">
        <v>2129</v>
      </c>
      <c r="V1136" s="254" t="s">
        <v>2576</v>
      </c>
      <c r="W1136" s="254" t="s">
        <v>376</v>
      </c>
      <c r="AD1136" s="164">
        <v>17</v>
      </c>
      <c r="AE1136" s="163">
        <v>1133</v>
      </c>
    </row>
    <row r="1137" spans="1:31" ht="12" customHeight="1">
      <c r="A1137" s="254" t="s">
        <v>2619</v>
      </c>
      <c r="B1137" s="254" t="s">
        <v>2610</v>
      </c>
      <c r="C1137" s="255" t="s">
        <v>2620</v>
      </c>
      <c r="D1137" s="255" t="s">
        <v>1052</v>
      </c>
      <c r="E1137" s="256" t="s">
        <v>371</v>
      </c>
      <c r="F1137" s="257">
        <v>413.2</v>
      </c>
      <c r="G1137" s="258" t="s">
        <v>315</v>
      </c>
      <c r="H1137" s="259"/>
      <c r="I1137" s="260">
        <f t="shared" si="38"/>
        <v>396.7</v>
      </c>
      <c r="J1137" s="261" t="s">
        <v>315</v>
      </c>
      <c r="K1137" s="262">
        <v>1</v>
      </c>
      <c r="L1137" s="263" t="s">
        <v>316</v>
      </c>
      <c r="M1137" s="264">
        <v>0.3</v>
      </c>
      <c r="N1137" s="263" t="s">
        <v>317</v>
      </c>
      <c r="O1137" s="265">
        <v>2.1</v>
      </c>
      <c r="P1137" s="266" t="s">
        <v>318</v>
      </c>
      <c r="Q1137" s="254" t="s">
        <v>2126</v>
      </c>
      <c r="R1137" s="254" t="s">
        <v>2602</v>
      </c>
      <c r="S1137" s="254" t="s">
        <v>324</v>
      </c>
      <c r="T1137" s="254"/>
      <c r="U1137" s="254" t="s">
        <v>2129</v>
      </c>
      <c r="V1137" s="254" t="s">
        <v>2127</v>
      </c>
      <c r="W1137" s="254" t="s">
        <v>2612</v>
      </c>
      <c r="AD1137" s="164">
        <v>20</v>
      </c>
      <c r="AE1137" s="163">
        <v>1134</v>
      </c>
    </row>
    <row r="1138" spans="1:31" ht="12" customHeight="1">
      <c r="A1138" s="254" t="s">
        <v>2623</v>
      </c>
      <c r="B1138" s="254" t="s">
        <v>2610</v>
      </c>
      <c r="C1138" s="255" t="s">
        <v>2624</v>
      </c>
      <c r="D1138" s="255" t="s">
        <v>1052</v>
      </c>
      <c r="E1138" s="256" t="s">
        <v>354</v>
      </c>
      <c r="F1138" s="257">
        <v>367.9</v>
      </c>
      <c r="G1138" s="258" t="s">
        <v>315</v>
      </c>
      <c r="H1138" s="259">
        <v>246.5</v>
      </c>
      <c r="I1138" s="260">
        <f t="shared" si="38"/>
        <v>353.2</v>
      </c>
      <c r="J1138" s="261" t="s">
        <v>315</v>
      </c>
      <c r="K1138" s="262">
        <v>1</v>
      </c>
      <c r="L1138" s="263" t="s">
        <v>316</v>
      </c>
      <c r="M1138" s="264">
        <v>0.3</v>
      </c>
      <c r="N1138" s="263" t="s">
        <v>317</v>
      </c>
      <c r="O1138" s="265">
        <v>2.1</v>
      </c>
      <c r="P1138" s="266" t="s">
        <v>318</v>
      </c>
      <c r="Q1138" s="254" t="s">
        <v>2126</v>
      </c>
      <c r="R1138" s="254" t="s">
        <v>2602</v>
      </c>
      <c r="S1138" s="254" t="s">
        <v>324</v>
      </c>
      <c r="T1138" s="254" t="s">
        <v>4186</v>
      </c>
      <c r="U1138" s="254" t="s">
        <v>2129</v>
      </c>
      <c r="V1138" s="254" t="s">
        <v>2127</v>
      </c>
      <c r="W1138" s="254" t="s">
        <v>2612</v>
      </c>
      <c r="AD1138" s="164">
        <v>21</v>
      </c>
      <c r="AE1138" s="163">
        <v>1135</v>
      </c>
    </row>
    <row r="1139" spans="1:31" ht="12" customHeight="1">
      <c r="A1139" s="254" t="s">
        <v>2617</v>
      </c>
      <c r="B1139" s="254" t="s">
        <v>2610</v>
      </c>
      <c r="C1139" s="255" t="s">
        <v>2618</v>
      </c>
      <c r="D1139" s="255" t="s">
        <v>1052</v>
      </c>
      <c r="E1139" s="256" t="s">
        <v>354</v>
      </c>
      <c r="F1139" s="257">
        <v>417.8</v>
      </c>
      <c r="G1139" s="258" t="s">
        <v>315</v>
      </c>
      <c r="H1139" s="259">
        <v>279.89999999999998</v>
      </c>
      <c r="I1139" s="260">
        <f t="shared" si="38"/>
        <v>401.1</v>
      </c>
      <c r="J1139" s="261" t="s">
        <v>315</v>
      </c>
      <c r="K1139" s="262">
        <v>1</v>
      </c>
      <c r="L1139" s="263" t="s">
        <v>316</v>
      </c>
      <c r="M1139" s="264">
        <v>0.3</v>
      </c>
      <c r="N1139" s="263" t="s">
        <v>317</v>
      </c>
      <c r="O1139" s="265">
        <v>2.1</v>
      </c>
      <c r="P1139" s="266" t="s">
        <v>318</v>
      </c>
      <c r="Q1139" s="254" t="s">
        <v>2126</v>
      </c>
      <c r="R1139" s="254" t="s">
        <v>2602</v>
      </c>
      <c r="S1139" s="254" t="s">
        <v>324</v>
      </c>
      <c r="T1139" s="254" t="s">
        <v>4186</v>
      </c>
      <c r="U1139" s="254" t="s">
        <v>2129</v>
      </c>
      <c r="V1139" s="254" t="s">
        <v>2127</v>
      </c>
      <c r="W1139" s="254" t="s">
        <v>2612</v>
      </c>
      <c r="AD1139" s="164">
        <v>22</v>
      </c>
      <c r="AE1139" s="163">
        <v>1136</v>
      </c>
    </row>
    <row r="1140" spans="1:31" ht="12" customHeight="1">
      <c r="A1140" s="254" t="s">
        <v>2621</v>
      </c>
      <c r="B1140" s="254" t="s">
        <v>2610</v>
      </c>
      <c r="C1140" s="255" t="s">
        <v>2622</v>
      </c>
      <c r="D1140" s="255" t="s">
        <v>1052</v>
      </c>
      <c r="E1140" s="256" t="s">
        <v>371</v>
      </c>
      <c r="F1140" s="257">
        <v>413.2</v>
      </c>
      <c r="G1140" s="258" t="s">
        <v>315</v>
      </c>
      <c r="H1140" s="259"/>
      <c r="I1140" s="260">
        <f t="shared" si="38"/>
        <v>396.7</v>
      </c>
      <c r="J1140" s="261" t="s">
        <v>315</v>
      </c>
      <c r="K1140" s="262">
        <v>1</v>
      </c>
      <c r="L1140" s="263" t="s">
        <v>316</v>
      </c>
      <c r="M1140" s="264">
        <v>0.3</v>
      </c>
      <c r="N1140" s="263" t="s">
        <v>317</v>
      </c>
      <c r="O1140" s="265">
        <v>2.1</v>
      </c>
      <c r="P1140" s="266" t="s">
        <v>318</v>
      </c>
      <c r="Q1140" s="254" t="s">
        <v>2126</v>
      </c>
      <c r="R1140" s="254" t="s">
        <v>2602</v>
      </c>
      <c r="S1140" s="254" t="s">
        <v>324</v>
      </c>
      <c r="T1140" s="254"/>
      <c r="U1140" s="254" t="s">
        <v>2129</v>
      </c>
      <c r="V1140" s="254" t="s">
        <v>2127</v>
      </c>
      <c r="W1140" s="254" t="s">
        <v>2612</v>
      </c>
      <c r="AD1140" s="164">
        <v>23</v>
      </c>
      <c r="AE1140" s="163">
        <v>1137</v>
      </c>
    </row>
    <row r="1141" spans="1:31" ht="12" customHeight="1">
      <c r="A1141" s="268" t="s">
        <v>4090</v>
      </c>
      <c r="B1141" s="254" t="s">
        <v>2610</v>
      </c>
      <c r="C1141" s="255" t="s">
        <v>4091</v>
      </c>
      <c r="D1141" s="255" t="s">
        <v>897</v>
      </c>
      <c r="E1141" s="256" t="s">
        <v>354</v>
      </c>
      <c r="F1141" s="257">
        <v>364.3</v>
      </c>
      <c r="G1141" s="258" t="s">
        <v>315</v>
      </c>
      <c r="H1141" s="259">
        <v>81.8</v>
      </c>
      <c r="I1141" s="260">
        <f t="shared" si="38"/>
        <v>349.7</v>
      </c>
      <c r="J1141" s="261" t="s">
        <v>315</v>
      </c>
      <c r="K1141" s="262">
        <v>1</v>
      </c>
      <c r="L1141" s="263" t="s">
        <v>316</v>
      </c>
      <c r="M1141" s="264">
        <v>0.33</v>
      </c>
      <c r="N1141" s="263" t="s">
        <v>317</v>
      </c>
      <c r="O1141" s="265">
        <v>2.1</v>
      </c>
      <c r="P1141" s="266" t="s">
        <v>318</v>
      </c>
      <c r="Q1141" s="254" t="s">
        <v>2126</v>
      </c>
      <c r="R1141" s="254"/>
      <c r="S1141" s="254" t="s">
        <v>324</v>
      </c>
      <c r="T1141" s="254" t="s">
        <v>4186</v>
      </c>
      <c r="U1141" s="254" t="s">
        <v>2129</v>
      </c>
      <c r="V1141" s="254" t="s">
        <v>2127</v>
      </c>
      <c r="W1141" s="254" t="s">
        <v>2612</v>
      </c>
      <c r="AD1141" s="164">
        <v>27</v>
      </c>
      <c r="AE1141" s="163">
        <v>1138</v>
      </c>
    </row>
    <row r="1142" spans="1:31" ht="12" customHeight="1">
      <c r="A1142" s="254" t="s">
        <v>2625</v>
      </c>
      <c r="B1142" s="254" t="s">
        <v>2610</v>
      </c>
      <c r="C1142" s="255" t="s">
        <v>2626</v>
      </c>
      <c r="D1142" s="255" t="s">
        <v>1052</v>
      </c>
      <c r="E1142" s="256" t="s">
        <v>368</v>
      </c>
      <c r="F1142" s="257">
        <v>417.4</v>
      </c>
      <c r="G1142" s="258" t="s">
        <v>315</v>
      </c>
      <c r="H1142" s="259"/>
      <c r="I1142" s="260">
        <f t="shared" si="38"/>
        <v>400.7</v>
      </c>
      <c r="J1142" s="261" t="s">
        <v>315</v>
      </c>
      <c r="K1142" s="262">
        <v>1</v>
      </c>
      <c r="L1142" s="263" t="s">
        <v>316</v>
      </c>
      <c r="M1142" s="264">
        <v>0.3</v>
      </c>
      <c r="N1142" s="263" t="s">
        <v>317</v>
      </c>
      <c r="O1142" s="265">
        <v>2.1</v>
      </c>
      <c r="P1142" s="266" t="s">
        <v>318</v>
      </c>
      <c r="Q1142" s="254" t="s">
        <v>2126</v>
      </c>
      <c r="R1142" s="254" t="s">
        <v>2602</v>
      </c>
      <c r="S1142" s="254" t="s">
        <v>324</v>
      </c>
      <c r="T1142" s="254"/>
      <c r="U1142" s="254" t="s">
        <v>2129</v>
      </c>
      <c r="V1142" s="254" t="s">
        <v>2127</v>
      </c>
      <c r="W1142" s="254" t="s">
        <v>2612</v>
      </c>
      <c r="AD1142" s="164">
        <v>29</v>
      </c>
      <c r="AE1142" s="163">
        <v>1139</v>
      </c>
    </row>
    <row r="1143" spans="1:31" ht="12" customHeight="1">
      <c r="A1143" s="254" t="s">
        <v>2641</v>
      </c>
      <c r="B1143" s="254" t="s">
        <v>2632</v>
      </c>
      <c r="C1143" s="255" t="s">
        <v>2642</v>
      </c>
      <c r="D1143" s="255" t="s">
        <v>1052</v>
      </c>
      <c r="E1143" s="256" t="s">
        <v>354</v>
      </c>
      <c r="F1143" s="257">
        <v>388.6</v>
      </c>
      <c r="G1143" s="258" t="s">
        <v>315</v>
      </c>
      <c r="H1143" s="259">
        <v>260.39999999999998</v>
      </c>
      <c r="I1143" s="260">
        <f t="shared" si="38"/>
        <v>373.1</v>
      </c>
      <c r="J1143" s="261" t="s">
        <v>315</v>
      </c>
      <c r="K1143" s="262">
        <v>1</v>
      </c>
      <c r="L1143" s="263" t="s">
        <v>316</v>
      </c>
      <c r="M1143" s="264">
        <v>0.25</v>
      </c>
      <c r="N1143" s="263" t="s">
        <v>317</v>
      </c>
      <c r="O1143" s="265">
        <v>1.3</v>
      </c>
      <c r="P1143" s="266" t="s">
        <v>318</v>
      </c>
      <c r="Q1143" s="254" t="s">
        <v>2605</v>
      </c>
      <c r="R1143" s="254" t="s">
        <v>2602</v>
      </c>
      <c r="S1143" s="254" t="s">
        <v>1039</v>
      </c>
      <c r="T1143" s="254" t="s">
        <v>4186</v>
      </c>
      <c r="U1143" s="254" t="s">
        <v>2129</v>
      </c>
      <c r="V1143" s="254" t="s">
        <v>2606</v>
      </c>
      <c r="W1143" s="254" t="s">
        <v>2634</v>
      </c>
      <c r="AD1143" s="164">
        <v>5</v>
      </c>
      <c r="AE1143" s="163">
        <v>1140</v>
      </c>
    </row>
    <row r="1144" spans="1:31" ht="12" customHeight="1">
      <c r="A1144" s="254" t="s">
        <v>2631</v>
      </c>
      <c r="B1144" s="254" t="s">
        <v>2632</v>
      </c>
      <c r="C1144" s="255" t="s">
        <v>2633</v>
      </c>
      <c r="D1144" s="255" t="s">
        <v>1052</v>
      </c>
      <c r="E1144" s="256" t="s">
        <v>396</v>
      </c>
      <c r="F1144" s="257">
        <v>387.7</v>
      </c>
      <c r="G1144" s="258" t="s">
        <v>315</v>
      </c>
      <c r="H1144" s="259"/>
      <c r="I1144" s="260">
        <f t="shared" si="38"/>
        <v>372.2</v>
      </c>
      <c r="J1144" s="261" t="s">
        <v>315</v>
      </c>
      <c r="K1144" s="262">
        <v>1</v>
      </c>
      <c r="L1144" s="263" t="s">
        <v>316</v>
      </c>
      <c r="M1144" s="264">
        <v>0.25</v>
      </c>
      <c r="N1144" s="263" t="s">
        <v>317</v>
      </c>
      <c r="O1144" s="265">
        <v>1.3</v>
      </c>
      <c r="P1144" s="266" t="s">
        <v>318</v>
      </c>
      <c r="Q1144" s="254" t="s">
        <v>2126</v>
      </c>
      <c r="R1144" s="254" t="s">
        <v>2602</v>
      </c>
      <c r="S1144" s="254" t="s">
        <v>1039</v>
      </c>
      <c r="T1144" s="254"/>
      <c r="U1144" s="254" t="s">
        <v>2129</v>
      </c>
      <c r="V1144" s="254" t="s">
        <v>2167</v>
      </c>
      <c r="W1144" s="254" t="s">
        <v>2634</v>
      </c>
      <c r="AD1144" s="164">
        <v>6</v>
      </c>
      <c r="AE1144" s="163">
        <v>1141</v>
      </c>
    </row>
    <row r="1145" spans="1:31" ht="12" customHeight="1">
      <c r="A1145" s="254" t="s">
        <v>3403</v>
      </c>
      <c r="B1145" s="254" t="s">
        <v>2632</v>
      </c>
      <c r="C1145" s="255" t="s">
        <v>3404</v>
      </c>
      <c r="D1145" s="255" t="s">
        <v>2584</v>
      </c>
      <c r="E1145" s="256" t="s">
        <v>371</v>
      </c>
      <c r="F1145" s="257">
        <v>416.5</v>
      </c>
      <c r="G1145" s="258" t="s">
        <v>315</v>
      </c>
      <c r="H1145" s="259"/>
      <c r="I1145" s="260">
        <f t="shared" si="38"/>
        <v>399.8</v>
      </c>
      <c r="J1145" s="261" t="s">
        <v>315</v>
      </c>
      <c r="K1145" s="262">
        <v>1</v>
      </c>
      <c r="L1145" s="263" t="s">
        <v>316</v>
      </c>
      <c r="M1145" s="264">
        <v>0</v>
      </c>
      <c r="N1145" s="263" t="s">
        <v>317</v>
      </c>
      <c r="O1145" s="265">
        <v>0</v>
      </c>
      <c r="P1145" s="266" t="s">
        <v>318</v>
      </c>
      <c r="Q1145" s="254" t="s">
        <v>470</v>
      </c>
      <c r="R1145" s="254" t="s">
        <v>2602</v>
      </c>
      <c r="S1145" s="254" t="s">
        <v>1039</v>
      </c>
      <c r="T1145" s="254"/>
      <c r="U1145" s="254" t="s">
        <v>2129</v>
      </c>
      <c r="V1145" s="254" t="s">
        <v>2576</v>
      </c>
      <c r="W1145" s="254" t="s">
        <v>376</v>
      </c>
      <c r="AD1145" s="164">
        <v>7</v>
      </c>
      <c r="AE1145" s="163">
        <v>1142</v>
      </c>
    </row>
    <row r="1146" spans="1:31" ht="12" customHeight="1">
      <c r="A1146" s="254" t="s">
        <v>2637</v>
      </c>
      <c r="B1146" s="254" t="s">
        <v>2632</v>
      </c>
      <c r="C1146" s="255" t="s">
        <v>2638</v>
      </c>
      <c r="D1146" s="255" t="s">
        <v>1052</v>
      </c>
      <c r="E1146" s="256" t="s">
        <v>354</v>
      </c>
      <c r="F1146" s="257">
        <v>377</v>
      </c>
      <c r="G1146" s="258" t="s">
        <v>315</v>
      </c>
      <c r="H1146" s="259">
        <v>252.6</v>
      </c>
      <c r="I1146" s="260">
        <f t="shared" si="38"/>
        <v>361.9</v>
      </c>
      <c r="J1146" s="261" t="s">
        <v>315</v>
      </c>
      <c r="K1146" s="262">
        <v>1</v>
      </c>
      <c r="L1146" s="263" t="s">
        <v>316</v>
      </c>
      <c r="M1146" s="264">
        <v>0.25</v>
      </c>
      <c r="N1146" s="263" t="s">
        <v>317</v>
      </c>
      <c r="O1146" s="265">
        <v>1.3</v>
      </c>
      <c r="P1146" s="266" t="s">
        <v>318</v>
      </c>
      <c r="Q1146" s="254" t="s">
        <v>2126</v>
      </c>
      <c r="R1146" s="254" t="s">
        <v>2602</v>
      </c>
      <c r="S1146" s="254" t="s">
        <v>1039</v>
      </c>
      <c r="T1146" s="254" t="s">
        <v>4186</v>
      </c>
      <c r="U1146" s="254" t="s">
        <v>2129</v>
      </c>
      <c r="V1146" s="254" t="s">
        <v>2167</v>
      </c>
      <c r="W1146" s="254" t="s">
        <v>2634</v>
      </c>
      <c r="AD1146" s="164">
        <v>10</v>
      </c>
      <c r="AE1146" s="163">
        <v>1143</v>
      </c>
    </row>
    <row r="1147" spans="1:31" ht="12" customHeight="1">
      <c r="A1147" s="254" t="s">
        <v>2635</v>
      </c>
      <c r="B1147" s="254" t="s">
        <v>2632</v>
      </c>
      <c r="C1147" s="255" t="s">
        <v>2636</v>
      </c>
      <c r="D1147" s="255" t="s">
        <v>1052</v>
      </c>
      <c r="E1147" s="256" t="s">
        <v>354</v>
      </c>
      <c r="F1147" s="257">
        <v>417.9</v>
      </c>
      <c r="G1147" s="258" t="s">
        <v>315</v>
      </c>
      <c r="H1147" s="259">
        <v>280</v>
      </c>
      <c r="I1147" s="260">
        <f t="shared" si="38"/>
        <v>401.2</v>
      </c>
      <c r="J1147" s="261" t="s">
        <v>315</v>
      </c>
      <c r="K1147" s="262">
        <v>1</v>
      </c>
      <c r="L1147" s="263" t="s">
        <v>316</v>
      </c>
      <c r="M1147" s="264">
        <v>0.25</v>
      </c>
      <c r="N1147" s="263" t="s">
        <v>317</v>
      </c>
      <c r="O1147" s="265">
        <v>1.3</v>
      </c>
      <c r="P1147" s="266" t="s">
        <v>318</v>
      </c>
      <c r="Q1147" s="254" t="s">
        <v>2126</v>
      </c>
      <c r="R1147" s="254" t="s">
        <v>2602</v>
      </c>
      <c r="S1147" s="254" t="s">
        <v>1039</v>
      </c>
      <c r="T1147" s="254" t="s">
        <v>4186</v>
      </c>
      <c r="U1147" s="254" t="s">
        <v>2129</v>
      </c>
      <c r="V1147" s="254" t="s">
        <v>2167</v>
      </c>
      <c r="W1147" s="254" t="s">
        <v>2634</v>
      </c>
      <c r="AD1147" s="164">
        <v>11</v>
      </c>
      <c r="AE1147" s="163">
        <v>1144</v>
      </c>
    </row>
    <row r="1148" spans="1:31" ht="12" customHeight="1">
      <c r="A1148" s="254" t="s">
        <v>2643</v>
      </c>
      <c r="B1148" s="254" t="s">
        <v>2632</v>
      </c>
      <c r="C1148" s="255" t="s">
        <v>2644</v>
      </c>
      <c r="D1148" s="255" t="s">
        <v>1052</v>
      </c>
      <c r="E1148" s="256" t="s">
        <v>368</v>
      </c>
      <c r="F1148" s="257">
        <v>407.8</v>
      </c>
      <c r="G1148" s="258" t="s">
        <v>315</v>
      </c>
      <c r="H1148" s="259"/>
      <c r="I1148" s="260">
        <f t="shared" si="38"/>
        <v>391.5</v>
      </c>
      <c r="J1148" s="261" t="s">
        <v>315</v>
      </c>
      <c r="K1148" s="262">
        <v>1</v>
      </c>
      <c r="L1148" s="263" t="s">
        <v>316</v>
      </c>
      <c r="M1148" s="264">
        <v>0.25</v>
      </c>
      <c r="N1148" s="263" t="s">
        <v>317</v>
      </c>
      <c r="O1148" s="265">
        <v>1.3</v>
      </c>
      <c r="P1148" s="266" t="s">
        <v>318</v>
      </c>
      <c r="Q1148" s="254" t="s">
        <v>2605</v>
      </c>
      <c r="R1148" s="254" t="s">
        <v>2602</v>
      </c>
      <c r="S1148" s="254" t="s">
        <v>1039</v>
      </c>
      <c r="T1148" s="254"/>
      <c r="U1148" s="254" t="s">
        <v>2129</v>
      </c>
      <c r="V1148" s="254" t="s">
        <v>2606</v>
      </c>
      <c r="W1148" s="254" t="s">
        <v>2634</v>
      </c>
      <c r="AD1148" s="164">
        <v>20</v>
      </c>
      <c r="AE1148" s="163">
        <v>1145</v>
      </c>
    </row>
    <row r="1149" spans="1:31" ht="12" customHeight="1">
      <c r="A1149" s="254" t="s">
        <v>2639</v>
      </c>
      <c r="B1149" s="254" t="s">
        <v>2632</v>
      </c>
      <c r="C1149" s="255" t="s">
        <v>2640</v>
      </c>
      <c r="D1149" s="255" t="s">
        <v>1052</v>
      </c>
      <c r="E1149" s="256" t="s">
        <v>368</v>
      </c>
      <c r="F1149" s="257">
        <v>417.9</v>
      </c>
      <c r="G1149" s="258" t="s">
        <v>315</v>
      </c>
      <c r="H1149" s="259"/>
      <c r="I1149" s="260">
        <f t="shared" si="38"/>
        <v>401.2</v>
      </c>
      <c r="J1149" s="261" t="s">
        <v>315</v>
      </c>
      <c r="K1149" s="262">
        <v>1</v>
      </c>
      <c r="L1149" s="263" t="s">
        <v>316</v>
      </c>
      <c r="M1149" s="264">
        <v>0.25</v>
      </c>
      <c r="N1149" s="263" t="s">
        <v>317</v>
      </c>
      <c r="O1149" s="265">
        <v>1.3</v>
      </c>
      <c r="P1149" s="266" t="s">
        <v>318</v>
      </c>
      <c r="Q1149" s="254" t="s">
        <v>2126</v>
      </c>
      <c r="R1149" s="254" t="s">
        <v>2602</v>
      </c>
      <c r="S1149" s="254" t="s">
        <v>1039</v>
      </c>
      <c r="T1149" s="254"/>
      <c r="U1149" s="254" t="s">
        <v>2129</v>
      </c>
      <c r="V1149" s="254" t="s">
        <v>2167</v>
      </c>
      <c r="W1149" s="254" t="s">
        <v>2634</v>
      </c>
      <c r="AD1149" s="164">
        <v>21</v>
      </c>
      <c r="AE1149" s="163">
        <v>1146</v>
      </c>
    </row>
    <row r="1150" spans="1:31" ht="12" customHeight="1">
      <c r="A1150" s="254" t="s">
        <v>2645</v>
      </c>
      <c r="B1150" s="254" t="s">
        <v>2646</v>
      </c>
      <c r="C1150" s="255" t="s">
        <v>2647</v>
      </c>
      <c r="D1150" s="255" t="s">
        <v>897</v>
      </c>
      <c r="E1150" s="256" t="s">
        <v>396</v>
      </c>
      <c r="F1150" s="257">
        <v>307.7</v>
      </c>
      <c r="G1150" s="258" t="s">
        <v>315</v>
      </c>
      <c r="H1150" s="259"/>
      <c r="I1150" s="260">
        <f t="shared" si="38"/>
        <v>295.39999999999998</v>
      </c>
      <c r="J1150" s="261" t="s">
        <v>315</v>
      </c>
      <c r="K1150" s="262">
        <v>1</v>
      </c>
      <c r="L1150" s="263" t="s">
        <v>316</v>
      </c>
      <c r="M1150" s="264">
        <v>0.19</v>
      </c>
      <c r="N1150" s="263" t="s">
        <v>317</v>
      </c>
      <c r="O1150" s="265">
        <v>1.2</v>
      </c>
      <c r="P1150" s="266" t="s">
        <v>318</v>
      </c>
      <c r="Q1150" s="254" t="s">
        <v>2126</v>
      </c>
      <c r="R1150" s="254" t="s">
        <v>2649</v>
      </c>
      <c r="S1150" s="254" t="s">
        <v>324</v>
      </c>
      <c r="T1150" s="254"/>
      <c r="U1150" s="254" t="s">
        <v>2129</v>
      </c>
      <c r="V1150" s="254" t="s">
        <v>2127</v>
      </c>
      <c r="W1150" s="254" t="s">
        <v>2648</v>
      </c>
      <c r="AD1150" s="164">
        <v>5</v>
      </c>
      <c r="AE1150" s="163">
        <v>1147</v>
      </c>
    </row>
    <row r="1151" spans="1:31" ht="12" customHeight="1">
      <c r="A1151" s="254" t="s">
        <v>2650</v>
      </c>
      <c r="B1151" s="254" t="s">
        <v>2646</v>
      </c>
      <c r="C1151" s="255" t="s">
        <v>2651</v>
      </c>
      <c r="D1151" s="255" t="s">
        <v>897</v>
      </c>
      <c r="E1151" s="256" t="s">
        <v>368</v>
      </c>
      <c r="F1151" s="257">
        <v>331.1</v>
      </c>
      <c r="G1151" s="258" t="s">
        <v>315</v>
      </c>
      <c r="H1151" s="259"/>
      <c r="I1151" s="260">
        <f t="shared" si="38"/>
        <v>317.89999999999998</v>
      </c>
      <c r="J1151" s="261" t="s">
        <v>315</v>
      </c>
      <c r="K1151" s="262">
        <v>1</v>
      </c>
      <c r="L1151" s="263" t="s">
        <v>316</v>
      </c>
      <c r="M1151" s="264">
        <v>0.19</v>
      </c>
      <c r="N1151" s="263" t="s">
        <v>317</v>
      </c>
      <c r="O1151" s="265">
        <v>1.2</v>
      </c>
      <c r="P1151" s="266" t="s">
        <v>318</v>
      </c>
      <c r="Q1151" s="254" t="s">
        <v>2126</v>
      </c>
      <c r="R1151" s="254" t="s">
        <v>2649</v>
      </c>
      <c r="S1151" s="254" t="s">
        <v>324</v>
      </c>
      <c r="T1151" s="254"/>
      <c r="U1151" s="254" t="s">
        <v>2129</v>
      </c>
      <c r="V1151" s="254" t="s">
        <v>2127</v>
      </c>
      <c r="W1151" s="254" t="s">
        <v>2648</v>
      </c>
      <c r="AD1151" s="164">
        <v>10</v>
      </c>
      <c r="AE1151" s="163">
        <v>1148</v>
      </c>
    </row>
    <row r="1152" spans="1:31" ht="12" customHeight="1">
      <c r="A1152" s="254" t="s">
        <v>2652</v>
      </c>
      <c r="B1152" s="254" t="s">
        <v>2646</v>
      </c>
      <c r="C1152" s="255" t="s">
        <v>2653</v>
      </c>
      <c r="D1152" s="255" t="s">
        <v>1052</v>
      </c>
      <c r="E1152" s="256" t="s">
        <v>371</v>
      </c>
      <c r="F1152" s="257">
        <v>344.8</v>
      </c>
      <c r="G1152" s="258" t="s">
        <v>315</v>
      </c>
      <c r="H1152" s="259"/>
      <c r="I1152" s="260">
        <f t="shared" si="38"/>
        <v>331</v>
      </c>
      <c r="J1152" s="261" t="s">
        <v>315</v>
      </c>
      <c r="K1152" s="262">
        <v>1</v>
      </c>
      <c r="L1152" s="263" t="s">
        <v>316</v>
      </c>
      <c r="M1152" s="264">
        <v>0.18</v>
      </c>
      <c r="N1152" s="263" t="s">
        <v>317</v>
      </c>
      <c r="O1152" s="265">
        <v>1.2</v>
      </c>
      <c r="P1152" s="266" t="s">
        <v>318</v>
      </c>
      <c r="Q1152" s="254" t="s">
        <v>2126</v>
      </c>
      <c r="R1152" s="254" t="s">
        <v>2563</v>
      </c>
      <c r="S1152" s="254" t="s">
        <v>324</v>
      </c>
      <c r="T1152" s="254"/>
      <c r="U1152" s="254" t="s">
        <v>2129</v>
      </c>
      <c r="V1152" s="254" t="s">
        <v>2127</v>
      </c>
      <c r="W1152" s="254" t="s">
        <v>2654</v>
      </c>
      <c r="AD1152" s="164">
        <v>15</v>
      </c>
      <c r="AE1152" s="163">
        <v>1149</v>
      </c>
    </row>
    <row r="1153" spans="1:31" ht="12" customHeight="1">
      <c r="A1153" s="254" t="s">
        <v>3425</v>
      </c>
      <c r="B1153" s="254" t="s">
        <v>2646</v>
      </c>
      <c r="C1153" s="255" t="s">
        <v>3426</v>
      </c>
      <c r="D1153" s="255" t="s">
        <v>1052</v>
      </c>
      <c r="E1153" s="256" t="s">
        <v>354</v>
      </c>
      <c r="F1153" s="257">
        <v>344.8</v>
      </c>
      <c r="G1153" s="258" t="s">
        <v>315</v>
      </c>
      <c r="H1153" s="259">
        <v>231</v>
      </c>
      <c r="I1153" s="260">
        <f t="shared" si="38"/>
        <v>331</v>
      </c>
      <c r="J1153" s="261" t="s">
        <v>315</v>
      </c>
      <c r="K1153" s="262">
        <v>1</v>
      </c>
      <c r="L1153" s="263" t="s">
        <v>316</v>
      </c>
      <c r="M1153" s="264">
        <v>0.18</v>
      </c>
      <c r="N1153" s="263" t="s">
        <v>317</v>
      </c>
      <c r="O1153" s="265">
        <v>1.2</v>
      </c>
      <c r="P1153" s="266" t="s">
        <v>318</v>
      </c>
      <c r="Q1153" s="254" t="s">
        <v>2126</v>
      </c>
      <c r="R1153" s="254" t="s">
        <v>2563</v>
      </c>
      <c r="S1153" s="254" t="s">
        <v>324</v>
      </c>
      <c r="T1153" s="254" t="s">
        <v>4186</v>
      </c>
      <c r="U1153" s="254" t="s">
        <v>2129</v>
      </c>
      <c r="V1153" s="254" t="s">
        <v>2127</v>
      </c>
      <c r="W1153" s="254" t="s">
        <v>2654</v>
      </c>
      <c r="AD1153" s="164">
        <v>16</v>
      </c>
      <c r="AE1153" s="163">
        <v>1150</v>
      </c>
    </row>
    <row r="1154" spans="1:31" ht="12" customHeight="1">
      <c r="A1154" s="254" t="s">
        <v>2655</v>
      </c>
      <c r="B1154" s="254" t="s">
        <v>2646</v>
      </c>
      <c r="C1154" s="255" t="s">
        <v>2656</v>
      </c>
      <c r="D1154" s="255" t="s">
        <v>1052</v>
      </c>
      <c r="E1154" s="256" t="s">
        <v>368</v>
      </c>
      <c r="F1154" s="257">
        <v>344.8</v>
      </c>
      <c r="G1154" s="258" t="s">
        <v>315</v>
      </c>
      <c r="H1154" s="259"/>
      <c r="I1154" s="260">
        <f t="shared" si="38"/>
        <v>331</v>
      </c>
      <c r="J1154" s="261" t="s">
        <v>315</v>
      </c>
      <c r="K1154" s="262">
        <v>1</v>
      </c>
      <c r="L1154" s="263" t="s">
        <v>316</v>
      </c>
      <c r="M1154" s="264">
        <v>0.18</v>
      </c>
      <c r="N1154" s="263" t="s">
        <v>317</v>
      </c>
      <c r="O1154" s="265">
        <v>1.2</v>
      </c>
      <c r="P1154" s="266" t="s">
        <v>318</v>
      </c>
      <c r="Q1154" s="254" t="s">
        <v>2126</v>
      </c>
      <c r="R1154" s="254" t="s">
        <v>2563</v>
      </c>
      <c r="S1154" s="254" t="s">
        <v>324</v>
      </c>
      <c r="T1154" s="254"/>
      <c r="U1154" s="254" t="s">
        <v>2129</v>
      </c>
      <c r="V1154" s="254" t="s">
        <v>2127</v>
      </c>
      <c r="W1154" s="254" t="s">
        <v>2654</v>
      </c>
      <c r="AD1154" s="164">
        <v>20</v>
      </c>
      <c r="AE1154" s="163">
        <v>1151</v>
      </c>
    </row>
    <row r="1155" spans="1:31" ht="12" customHeight="1">
      <c r="A1155" s="254" t="s">
        <v>2657</v>
      </c>
      <c r="B1155" s="254" t="s">
        <v>2658</v>
      </c>
      <c r="C1155" s="255" t="s">
        <v>2659</v>
      </c>
      <c r="D1155" s="255" t="s">
        <v>2480</v>
      </c>
      <c r="E1155" s="256" t="s">
        <v>371</v>
      </c>
      <c r="F1155" s="257">
        <v>469.4</v>
      </c>
      <c r="G1155" s="258" t="s">
        <v>315</v>
      </c>
      <c r="H1155" s="259"/>
      <c r="I1155" s="260">
        <f t="shared" si="38"/>
        <v>450.6</v>
      </c>
      <c r="J1155" s="261" t="s">
        <v>315</v>
      </c>
      <c r="K1155" s="262">
        <v>1</v>
      </c>
      <c r="L1155" s="263" t="s">
        <v>316</v>
      </c>
      <c r="M1155" s="264">
        <v>0.25</v>
      </c>
      <c r="N1155" s="263" t="s">
        <v>317</v>
      </c>
      <c r="O1155" s="265">
        <v>1.8</v>
      </c>
      <c r="P1155" s="266" t="s">
        <v>318</v>
      </c>
      <c r="Q1155" s="254" t="s">
        <v>2126</v>
      </c>
      <c r="R1155" s="254" t="s">
        <v>2661</v>
      </c>
      <c r="S1155" s="254" t="s">
        <v>324</v>
      </c>
      <c r="T1155" s="254"/>
      <c r="U1155" s="254" t="s">
        <v>407</v>
      </c>
      <c r="V1155" s="254" t="s">
        <v>2167</v>
      </c>
      <c r="W1155" s="254" t="s">
        <v>2660</v>
      </c>
      <c r="AD1155" s="164">
        <v>5</v>
      </c>
      <c r="AE1155" s="163">
        <v>1152</v>
      </c>
    </row>
    <row r="1156" spans="1:31" ht="12" customHeight="1">
      <c r="A1156" s="254" t="s">
        <v>2662</v>
      </c>
      <c r="B1156" s="254" t="s">
        <v>2658</v>
      </c>
      <c r="C1156" s="255" t="s">
        <v>2663</v>
      </c>
      <c r="D1156" s="255" t="s">
        <v>2480</v>
      </c>
      <c r="E1156" s="256" t="s">
        <v>368</v>
      </c>
      <c r="F1156" s="257">
        <v>469.4</v>
      </c>
      <c r="G1156" s="258" t="s">
        <v>315</v>
      </c>
      <c r="H1156" s="259"/>
      <c r="I1156" s="260">
        <f t="shared" si="38"/>
        <v>450.6</v>
      </c>
      <c r="J1156" s="261" t="s">
        <v>315</v>
      </c>
      <c r="K1156" s="262">
        <v>1</v>
      </c>
      <c r="L1156" s="263" t="s">
        <v>316</v>
      </c>
      <c r="M1156" s="264">
        <v>0.25</v>
      </c>
      <c r="N1156" s="263" t="s">
        <v>317</v>
      </c>
      <c r="O1156" s="265">
        <v>1.8</v>
      </c>
      <c r="P1156" s="266" t="s">
        <v>318</v>
      </c>
      <c r="Q1156" s="254" t="s">
        <v>2126</v>
      </c>
      <c r="R1156" s="254" t="s">
        <v>2661</v>
      </c>
      <c r="S1156" s="254" t="s">
        <v>324</v>
      </c>
      <c r="T1156" s="254"/>
      <c r="U1156" s="254" t="s">
        <v>407</v>
      </c>
      <c r="V1156" s="254" t="s">
        <v>2167</v>
      </c>
      <c r="W1156" s="254" t="s">
        <v>2660</v>
      </c>
      <c r="AD1156" s="164">
        <v>10</v>
      </c>
      <c r="AE1156" s="163">
        <v>1153</v>
      </c>
    </row>
    <row r="1157" spans="1:31" ht="12" customHeight="1">
      <c r="A1157" s="254" t="s">
        <v>2664</v>
      </c>
      <c r="B1157" s="254" t="s">
        <v>2665</v>
      </c>
      <c r="C1157" s="255" t="s">
        <v>2666</v>
      </c>
      <c r="D1157" s="255" t="s">
        <v>2487</v>
      </c>
      <c r="E1157" s="256" t="s">
        <v>396</v>
      </c>
      <c r="F1157" s="257">
        <v>520.4</v>
      </c>
      <c r="G1157" s="258" t="s">
        <v>315</v>
      </c>
      <c r="H1157" s="259"/>
      <c r="I1157" s="260">
        <f t="shared" si="38"/>
        <v>499.6</v>
      </c>
      <c r="J1157" s="261" t="s">
        <v>315</v>
      </c>
      <c r="K1157" s="262">
        <v>1</v>
      </c>
      <c r="L1157" s="263" t="s">
        <v>316</v>
      </c>
      <c r="M1157" s="264">
        <v>0.25</v>
      </c>
      <c r="N1157" s="263" t="s">
        <v>317</v>
      </c>
      <c r="O1157" s="265">
        <v>1.8</v>
      </c>
      <c r="P1157" s="266" t="s">
        <v>318</v>
      </c>
      <c r="Q1157" s="254" t="s">
        <v>2126</v>
      </c>
      <c r="R1157" s="254" t="s">
        <v>2661</v>
      </c>
      <c r="S1157" s="254" t="s">
        <v>324</v>
      </c>
      <c r="T1157" s="254"/>
      <c r="U1157" s="254" t="s">
        <v>407</v>
      </c>
      <c r="V1157" s="254" t="s">
        <v>2167</v>
      </c>
      <c r="W1157" s="254" t="s">
        <v>2667</v>
      </c>
      <c r="AD1157" s="164">
        <v>5</v>
      </c>
      <c r="AE1157" s="163">
        <v>1154</v>
      </c>
    </row>
    <row r="1158" spans="1:31" ht="12" customHeight="1">
      <c r="A1158" s="254" t="s">
        <v>2668</v>
      </c>
      <c r="B1158" s="254" t="s">
        <v>2669</v>
      </c>
      <c r="C1158" s="255" t="s">
        <v>2670</v>
      </c>
      <c r="D1158" s="255" t="s">
        <v>2480</v>
      </c>
      <c r="E1158" s="256" t="s">
        <v>314</v>
      </c>
      <c r="F1158" s="257">
        <v>265</v>
      </c>
      <c r="G1158" s="258" t="s">
        <v>315</v>
      </c>
      <c r="H1158" s="259">
        <v>99.8</v>
      </c>
      <c r="I1158" s="267">
        <v>99.8</v>
      </c>
      <c r="J1158" s="261" t="s">
        <v>315</v>
      </c>
      <c r="K1158" s="262">
        <v>1</v>
      </c>
      <c r="L1158" s="263" t="s">
        <v>316</v>
      </c>
      <c r="M1158" s="264">
        <v>0.27</v>
      </c>
      <c r="N1158" s="263" t="s">
        <v>317</v>
      </c>
      <c r="O1158" s="265">
        <v>2.4</v>
      </c>
      <c r="P1158" s="266" t="s">
        <v>318</v>
      </c>
      <c r="Q1158" s="254" t="s">
        <v>2126</v>
      </c>
      <c r="R1158" s="254"/>
      <c r="S1158" s="254" t="s">
        <v>324</v>
      </c>
      <c r="T1158" s="254" t="s">
        <v>325</v>
      </c>
      <c r="U1158" s="254" t="s">
        <v>407</v>
      </c>
      <c r="V1158" s="254" t="s">
        <v>2167</v>
      </c>
      <c r="W1158" s="269" t="s">
        <v>2671</v>
      </c>
      <c r="AD1158" s="164">
        <v>5</v>
      </c>
      <c r="AE1158" s="163">
        <v>1155</v>
      </c>
    </row>
    <row r="1159" spans="1:31" ht="12" customHeight="1">
      <c r="A1159" s="254" t="s">
        <v>3393</v>
      </c>
      <c r="B1159" s="254" t="s">
        <v>3394</v>
      </c>
      <c r="C1159" s="255" t="s">
        <v>3395</v>
      </c>
      <c r="D1159" s="255" t="s">
        <v>3396</v>
      </c>
      <c r="E1159" s="256" t="s">
        <v>362</v>
      </c>
      <c r="F1159" s="257">
        <v>450.8</v>
      </c>
      <c r="G1159" s="258" t="s">
        <v>315</v>
      </c>
      <c r="H1159" s="259"/>
      <c r="I1159" s="260">
        <f t="shared" ref="I1159:I1173" si="39">ROUND(IF(F1159&gt;0,+F1159*(100-I$2)/100,""),1)</f>
        <v>432.8</v>
      </c>
      <c r="J1159" s="261" t="s">
        <v>315</v>
      </c>
      <c r="K1159" s="262">
        <v>1</v>
      </c>
      <c r="L1159" s="263" t="s">
        <v>316</v>
      </c>
      <c r="M1159" s="264">
        <v>0</v>
      </c>
      <c r="N1159" s="263" t="s">
        <v>317</v>
      </c>
      <c r="O1159" s="265">
        <v>0</v>
      </c>
      <c r="P1159" s="266" t="s">
        <v>318</v>
      </c>
      <c r="Q1159" s="254" t="s">
        <v>2126</v>
      </c>
      <c r="R1159" s="254" t="s">
        <v>3398</v>
      </c>
      <c r="S1159" s="254" t="s">
        <v>324</v>
      </c>
      <c r="T1159" s="254" t="s">
        <v>464</v>
      </c>
      <c r="U1159" s="254" t="s">
        <v>2129</v>
      </c>
      <c r="V1159" s="254" t="s">
        <v>2127</v>
      </c>
      <c r="W1159" s="254" t="s">
        <v>3397</v>
      </c>
      <c r="AD1159" s="164">
        <v>5</v>
      </c>
      <c r="AE1159" s="163">
        <v>1156</v>
      </c>
    </row>
    <row r="1160" spans="1:31" ht="12" customHeight="1">
      <c r="A1160" s="254" t="s">
        <v>3730</v>
      </c>
      <c r="B1160" s="254" t="s">
        <v>3394</v>
      </c>
      <c r="C1160" s="255" t="s">
        <v>3731</v>
      </c>
      <c r="D1160" s="255" t="s">
        <v>3698</v>
      </c>
      <c r="E1160" s="256" t="s">
        <v>371</v>
      </c>
      <c r="F1160" s="257">
        <v>484.3</v>
      </c>
      <c r="G1160" s="258" t="s">
        <v>315</v>
      </c>
      <c r="H1160" s="259"/>
      <c r="I1160" s="260">
        <f t="shared" si="39"/>
        <v>464.9</v>
      </c>
      <c r="J1160" s="261" t="s">
        <v>315</v>
      </c>
      <c r="K1160" s="262">
        <v>1</v>
      </c>
      <c r="L1160" s="263" t="s">
        <v>316</v>
      </c>
      <c r="M1160" s="264">
        <v>0</v>
      </c>
      <c r="N1160" s="263" t="s">
        <v>317</v>
      </c>
      <c r="O1160" s="265">
        <v>0</v>
      </c>
      <c r="P1160" s="266" t="s">
        <v>318</v>
      </c>
      <c r="Q1160" s="254" t="s">
        <v>470</v>
      </c>
      <c r="R1160" s="254" t="s">
        <v>3398</v>
      </c>
      <c r="S1160" s="254" t="s">
        <v>324</v>
      </c>
      <c r="T1160" s="254"/>
      <c r="U1160" s="254" t="s">
        <v>2129</v>
      </c>
      <c r="V1160" s="254" t="s">
        <v>2576</v>
      </c>
      <c r="W1160" s="254" t="s">
        <v>376</v>
      </c>
      <c r="AD1160" s="164">
        <v>6</v>
      </c>
      <c r="AE1160" s="163">
        <v>1157</v>
      </c>
    </row>
    <row r="1161" spans="1:31" ht="12" customHeight="1">
      <c r="A1161" s="254" t="s">
        <v>3759</v>
      </c>
      <c r="B1161" s="254" t="s">
        <v>3394</v>
      </c>
      <c r="C1161" s="255" t="s">
        <v>3760</v>
      </c>
      <c r="D1161" s="255" t="s">
        <v>3698</v>
      </c>
      <c r="E1161" s="256" t="s">
        <v>371</v>
      </c>
      <c r="F1161" s="257">
        <v>408.2</v>
      </c>
      <c r="G1161" s="258" t="s">
        <v>315</v>
      </c>
      <c r="H1161" s="259"/>
      <c r="I1161" s="260">
        <f t="shared" si="39"/>
        <v>391.9</v>
      </c>
      <c r="J1161" s="261" t="s">
        <v>315</v>
      </c>
      <c r="K1161" s="262">
        <v>1</v>
      </c>
      <c r="L1161" s="263" t="s">
        <v>316</v>
      </c>
      <c r="M1161" s="264">
        <v>0</v>
      </c>
      <c r="N1161" s="263" t="s">
        <v>317</v>
      </c>
      <c r="O1161" s="265">
        <v>0</v>
      </c>
      <c r="P1161" s="266" t="s">
        <v>318</v>
      </c>
      <c r="Q1161" s="254" t="s">
        <v>2126</v>
      </c>
      <c r="R1161" s="254"/>
      <c r="S1161" s="254" t="s">
        <v>324</v>
      </c>
      <c r="T1161" s="254"/>
      <c r="U1161" s="254" t="s">
        <v>2129</v>
      </c>
      <c r="V1161" s="254" t="s">
        <v>2127</v>
      </c>
      <c r="W1161" s="254" t="s">
        <v>376</v>
      </c>
      <c r="AD1161" s="164">
        <v>7</v>
      </c>
      <c r="AE1161" s="163">
        <v>1158</v>
      </c>
    </row>
    <row r="1162" spans="1:31" ht="12" customHeight="1">
      <c r="A1162" s="254" t="s">
        <v>3970</v>
      </c>
      <c r="B1162" s="254" t="s">
        <v>3394</v>
      </c>
      <c r="C1162" s="255" t="s">
        <v>3971</v>
      </c>
      <c r="D1162" s="255" t="s">
        <v>3698</v>
      </c>
      <c r="E1162" s="256" t="s">
        <v>371</v>
      </c>
      <c r="F1162" s="257">
        <v>463.4</v>
      </c>
      <c r="G1162" s="258" t="s">
        <v>315</v>
      </c>
      <c r="H1162" s="259"/>
      <c r="I1162" s="260">
        <f t="shared" si="39"/>
        <v>444.9</v>
      </c>
      <c r="J1162" s="261" t="s">
        <v>315</v>
      </c>
      <c r="K1162" s="262">
        <v>1</v>
      </c>
      <c r="L1162" s="263" t="s">
        <v>316</v>
      </c>
      <c r="M1162" s="264">
        <v>0</v>
      </c>
      <c r="N1162" s="263" t="s">
        <v>317</v>
      </c>
      <c r="O1162" s="265">
        <v>0</v>
      </c>
      <c r="P1162" s="266" t="s">
        <v>318</v>
      </c>
      <c r="Q1162" s="254" t="s">
        <v>2605</v>
      </c>
      <c r="R1162" s="254" t="s">
        <v>4202</v>
      </c>
      <c r="S1162" s="254" t="s">
        <v>324</v>
      </c>
      <c r="T1162" s="254"/>
      <c r="U1162" s="254" t="s">
        <v>2129</v>
      </c>
      <c r="V1162" s="254" t="s">
        <v>2606</v>
      </c>
      <c r="W1162" s="254" t="s">
        <v>376</v>
      </c>
      <c r="AD1162" s="164">
        <v>15</v>
      </c>
      <c r="AE1162" s="163">
        <v>1159</v>
      </c>
    </row>
    <row r="1163" spans="1:31" ht="12" customHeight="1">
      <c r="A1163" s="254" t="s">
        <v>3558</v>
      </c>
      <c r="B1163" s="254" t="s">
        <v>3394</v>
      </c>
      <c r="C1163" s="255" t="s">
        <v>3559</v>
      </c>
      <c r="D1163" s="255" t="s">
        <v>3396</v>
      </c>
      <c r="E1163" s="256" t="s">
        <v>362</v>
      </c>
      <c r="F1163" s="257">
        <v>472.8</v>
      </c>
      <c r="G1163" s="258" t="s">
        <v>315</v>
      </c>
      <c r="H1163" s="259"/>
      <c r="I1163" s="260">
        <f t="shared" si="39"/>
        <v>453.9</v>
      </c>
      <c r="J1163" s="261" t="s">
        <v>315</v>
      </c>
      <c r="K1163" s="262">
        <v>1</v>
      </c>
      <c r="L1163" s="263" t="s">
        <v>316</v>
      </c>
      <c r="M1163" s="264">
        <v>0</v>
      </c>
      <c r="N1163" s="263" t="s">
        <v>317</v>
      </c>
      <c r="O1163" s="265">
        <v>0</v>
      </c>
      <c r="P1163" s="266" t="s">
        <v>318</v>
      </c>
      <c r="Q1163" s="254" t="s">
        <v>2126</v>
      </c>
      <c r="R1163" s="254" t="s">
        <v>4202</v>
      </c>
      <c r="S1163" s="254" t="s">
        <v>324</v>
      </c>
      <c r="T1163" s="254" t="s">
        <v>464</v>
      </c>
      <c r="U1163" s="254" t="s">
        <v>2129</v>
      </c>
      <c r="V1163" s="254" t="s">
        <v>2167</v>
      </c>
      <c r="W1163" s="254" t="s">
        <v>3397</v>
      </c>
      <c r="AD1163" s="164">
        <v>16</v>
      </c>
      <c r="AE1163" s="163">
        <v>1160</v>
      </c>
    </row>
    <row r="1164" spans="1:31" ht="12" customHeight="1">
      <c r="A1164" s="254" t="s">
        <v>3972</v>
      </c>
      <c r="B1164" s="254" t="s">
        <v>3394</v>
      </c>
      <c r="C1164" s="255" t="s">
        <v>3973</v>
      </c>
      <c r="D1164" s="255" t="s">
        <v>3396</v>
      </c>
      <c r="E1164" s="256" t="s">
        <v>371</v>
      </c>
      <c r="F1164" s="257">
        <v>517.29999999999995</v>
      </c>
      <c r="G1164" s="258" t="s">
        <v>315</v>
      </c>
      <c r="H1164" s="259"/>
      <c r="I1164" s="260">
        <f t="shared" si="39"/>
        <v>496.6</v>
      </c>
      <c r="J1164" s="261" t="s">
        <v>315</v>
      </c>
      <c r="K1164" s="262">
        <v>1</v>
      </c>
      <c r="L1164" s="263" t="s">
        <v>316</v>
      </c>
      <c r="M1164" s="264">
        <v>0</v>
      </c>
      <c r="N1164" s="263" t="s">
        <v>317</v>
      </c>
      <c r="O1164" s="265">
        <v>0</v>
      </c>
      <c r="P1164" s="266" t="s">
        <v>318</v>
      </c>
      <c r="Q1164" s="254" t="s">
        <v>2605</v>
      </c>
      <c r="R1164" s="254" t="s">
        <v>3398</v>
      </c>
      <c r="S1164" s="254" t="s">
        <v>324</v>
      </c>
      <c r="T1164" s="254"/>
      <c r="U1164" s="254" t="s">
        <v>2129</v>
      </c>
      <c r="V1164" s="254" t="s">
        <v>2167</v>
      </c>
      <c r="W1164" s="254" t="s">
        <v>376</v>
      </c>
      <c r="AD1164" s="164">
        <v>20</v>
      </c>
      <c r="AE1164" s="163">
        <v>1161</v>
      </c>
    </row>
    <row r="1165" spans="1:31" ht="12" customHeight="1">
      <c r="A1165" s="254" t="s">
        <v>3976</v>
      </c>
      <c r="B1165" s="254" t="s">
        <v>3394</v>
      </c>
      <c r="C1165" s="255" t="s">
        <v>3977</v>
      </c>
      <c r="D1165" s="255" t="s">
        <v>3396</v>
      </c>
      <c r="E1165" s="256" t="s">
        <v>371</v>
      </c>
      <c r="F1165" s="257">
        <v>534.1</v>
      </c>
      <c r="G1165" s="258" t="s">
        <v>315</v>
      </c>
      <c r="H1165" s="259"/>
      <c r="I1165" s="260">
        <f t="shared" si="39"/>
        <v>512.70000000000005</v>
      </c>
      <c r="J1165" s="261" t="s">
        <v>315</v>
      </c>
      <c r="K1165" s="262">
        <v>1</v>
      </c>
      <c r="L1165" s="263" t="s">
        <v>316</v>
      </c>
      <c r="M1165" s="264">
        <v>0</v>
      </c>
      <c r="N1165" s="263" t="s">
        <v>317</v>
      </c>
      <c r="O1165" s="265">
        <v>0</v>
      </c>
      <c r="P1165" s="266" t="s">
        <v>318</v>
      </c>
      <c r="Q1165" s="254" t="s">
        <v>2126</v>
      </c>
      <c r="R1165" s="254" t="s">
        <v>3398</v>
      </c>
      <c r="S1165" s="254" t="s">
        <v>324</v>
      </c>
      <c r="T1165" s="254"/>
      <c r="U1165" s="254" t="s">
        <v>2129</v>
      </c>
      <c r="V1165" s="254" t="s">
        <v>2127</v>
      </c>
      <c r="W1165" s="254" t="s">
        <v>376</v>
      </c>
      <c r="AD1165" s="164">
        <v>21</v>
      </c>
      <c r="AE1165" s="163">
        <v>1162</v>
      </c>
    </row>
    <row r="1166" spans="1:31" ht="12" customHeight="1">
      <c r="A1166" s="254" t="s">
        <v>3974</v>
      </c>
      <c r="B1166" s="254" t="s">
        <v>3394</v>
      </c>
      <c r="C1166" s="255" t="s">
        <v>3975</v>
      </c>
      <c r="D1166" s="255" t="s">
        <v>3396</v>
      </c>
      <c r="E1166" s="256" t="s">
        <v>371</v>
      </c>
      <c r="F1166" s="257">
        <v>534.1</v>
      </c>
      <c r="G1166" s="258" t="s">
        <v>315</v>
      </c>
      <c r="H1166" s="259"/>
      <c r="I1166" s="260">
        <f t="shared" si="39"/>
        <v>512.70000000000005</v>
      </c>
      <c r="J1166" s="261" t="s">
        <v>315</v>
      </c>
      <c r="K1166" s="262">
        <v>1</v>
      </c>
      <c r="L1166" s="263" t="s">
        <v>316</v>
      </c>
      <c r="M1166" s="264">
        <v>0</v>
      </c>
      <c r="N1166" s="263" t="s">
        <v>317</v>
      </c>
      <c r="O1166" s="265">
        <v>0</v>
      </c>
      <c r="P1166" s="266" t="s">
        <v>318</v>
      </c>
      <c r="Q1166" s="254" t="s">
        <v>2126</v>
      </c>
      <c r="R1166" s="254" t="s">
        <v>3398</v>
      </c>
      <c r="S1166" s="254" t="s">
        <v>324</v>
      </c>
      <c r="T1166" s="254"/>
      <c r="U1166" s="254" t="s">
        <v>2129</v>
      </c>
      <c r="V1166" s="254" t="s">
        <v>2127</v>
      </c>
      <c r="W1166" s="254" t="s">
        <v>376</v>
      </c>
      <c r="AD1166" s="164">
        <v>27</v>
      </c>
      <c r="AE1166" s="163">
        <v>1163</v>
      </c>
    </row>
    <row r="1167" spans="1:31" ht="12" customHeight="1">
      <c r="A1167" s="254" t="s">
        <v>3074</v>
      </c>
      <c r="B1167" s="254" t="s">
        <v>2673</v>
      </c>
      <c r="C1167" s="255" t="s">
        <v>3075</v>
      </c>
      <c r="D1167" s="255" t="s">
        <v>897</v>
      </c>
      <c r="E1167" s="256" t="s">
        <v>371</v>
      </c>
      <c r="F1167" s="257">
        <v>402.8</v>
      </c>
      <c r="G1167" s="258" t="s">
        <v>315</v>
      </c>
      <c r="H1167" s="259"/>
      <c r="I1167" s="260">
        <f t="shared" si="39"/>
        <v>386.7</v>
      </c>
      <c r="J1167" s="261" t="s">
        <v>315</v>
      </c>
      <c r="K1167" s="262">
        <v>1</v>
      </c>
      <c r="L1167" s="263" t="s">
        <v>316</v>
      </c>
      <c r="M1167" s="264">
        <v>0</v>
      </c>
      <c r="N1167" s="263" t="s">
        <v>317</v>
      </c>
      <c r="O1167" s="265">
        <v>0</v>
      </c>
      <c r="P1167" s="266" t="s">
        <v>318</v>
      </c>
      <c r="Q1167" s="254" t="s">
        <v>2605</v>
      </c>
      <c r="R1167" s="254" t="s">
        <v>2568</v>
      </c>
      <c r="S1167" s="254" t="s">
        <v>324</v>
      </c>
      <c r="T1167" s="254"/>
      <c r="U1167" s="254" t="s">
        <v>2129</v>
      </c>
      <c r="V1167" s="254" t="s">
        <v>2606</v>
      </c>
      <c r="W1167" s="254" t="s">
        <v>376</v>
      </c>
      <c r="AD1167" s="164">
        <v>5</v>
      </c>
      <c r="AE1167" s="163">
        <v>1164</v>
      </c>
    </row>
    <row r="1168" spans="1:31" ht="12" customHeight="1">
      <c r="A1168" s="254" t="s">
        <v>2672</v>
      </c>
      <c r="B1168" s="254" t="s">
        <v>2673</v>
      </c>
      <c r="C1168" s="255" t="s">
        <v>2674</v>
      </c>
      <c r="D1168" s="255" t="s">
        <v>897</v>
      </c>
      <c r="E1168" s="256" t="s">
        <v>362</v>
      </c>
      <c r="F1168" s="257">
        <v>411.3</v>
      </c>
      <c r="G1168" s="258" t="s">
        <v>315</v>
      </c>
      <c r="H1168" s="259"/>
      <c r="I1168" s="260">
        <f t="shared" si="39"/>
        <v>394.8</v>
      </c>
      <c r="J1168" s="261" t="s">
        <v>315</v>
      </c>
      <c r="K1168" s="262">
        <v>1</v>
      </c>
      <c r="L1168" s="263" t="s">
        <v>316</v>
      </c>
      <c r="M1168" s="264">
        <v>0.3</v>
      </c>
      <c r="N1168" s="263" t="s">
        <v>317</v>
      </c>
      <c r="O1168" s="265">
        <v>2.1</v>
      </c>
      <c r="P1168" s="266" t="s">
        <v>318</v>
      </c>
      <c r="Q1168" s="254" t="s">
        <v>2126</v>
      </c>
      <c r="R1168" s="254" t="s">
        <v>2568</v>
      </c>
      <c r="S1168" s="254" t="s">
        <v>324</v>
      </c>
      <c r="T1168" s="254" t="s">
        <v>464</v>
      </c>
      <c r="U1168" s="254" t="s">
        <v>2129</v>
      </c>
      <c r="V1168" s="254" t="s">
        <v>2127</v>
      </c>
      <c r="W1168" s="254" t="s">
        <v>2675</v>
      </c>
      <c r="AD1168" s="164">
        <v>6</v>
      </c>
      <c r="AE1168" s="163">
        <v>1165</v>
      </c>
    </row>
    <row r="1169" spans="1:31" ht="12" customHeight="1">
      <c r="A1169" s="254" t="s">
        <v>3307</v>
      </c>
      <c r="B1169" s="254" t="s">
        <v>2673</v>
      </c>
      <c r="C1169" s="255" t="s">
        <v>3308</v>
      </c>
      <c r="D1169" s="255" t="s">
        <v>897</v>
      </c>
      <c r="E1169" s="256" t="s">
        <v>371</v>
      </c>
      <c r="F1169" s="257">
        <v>416.1</v>
      </c>
      <c r="G1169" s="258" t="s">
        <v>315</v>
      </c>
      <c r="H1169" s="259"/>
      <c r="I1169" s="260">
        <f t="shared" si="39"/>
        <v>399.5</v>
      </c>
      <c r="J1169" s="261" t="s">
        <v>315</v>
      </c>
      <c r="K1169" s="262">
        <v>1</v>
      </c>
      <c r="L1169" s="263" t="s">
        <v>316</v>
      </c>
      <c r="M1169" s="264">
        <v>0</v>
      </c>
      <c r="N1169" s="263" t="s">
        <v>317</v>
      </c>
      <c r="O1169" s="265">
        <v>0</v>
      </c>
      <c r="P1169" s="266" t="s">
        <v>318</v>
      </c>
      <c r="Q1169" s="254" t="s">
        <v>470</v>
      </c>
      <c r="R1169" s="254" t="s">
        <v>2568</v>
      </c>
      <c r="S1169" s="254" t="s">
        <v>324</v>
      </c>
      <c r="T1169" s="254"/>
      <c r="U1169" s="254" t="s">
        <v>2129</v>
      </c>
      <c r="V1169" s="254" t="s">
        <v>2576</v>
      </c>
      <c r="W1169" s="269" t="s">
        <v>3309</v>
      </c>
      <c r="AD1169" s="164">
        <v>7</v>
      </c>
      <c r="AE1169" s="163">
        <v>1166</v>
      </c>
    </row>
    <row r="1170" spans="1:31" ht="12" customHeight="1">
      <c r="A1170" s="268" t="s">
        <v>4073</v>
      </c>
      <c r="B1170" s="254" t="s">
        <v>2673</v>
      </c>
      <c r="C1170" s="255" t="s">
        <v>4074</v>
      </c>
      <c r="D1170" s="255" t="s">
        <v>897</v>
      </c>
      <c r="E1170" s="256" t="s">
        <v>354</v>
      </c>
      <c r="F1170" s="257">
        <v>437.2</v>
      </c>
      <c r="G1170" s="258" t="s">
        <v>315</v>
      </c>
      <c r="H1170" s="259">
        <v>81.8</v>
      </c>
      <c r="I1170" s="260">
        <f t="shared" si="39"/>
        <v>419.7</v>
      </c>
      <c r="J1170" s="261" t="s">
        <v>315</v>
      </c>
      <c r="K1170" s="262">
        <v>1</v>
      </c>
      <c r="L1170" s="263" t="s">
        <v>316</v>
      </c>
      <c r="M1170" s="264">
        <v>0</v>
      </c>
      <c r="N1170" s="263" t="s">
        <v>317</v>
      </c>
      <c r="O1170" s="265">
        <v>0</v>
      </c>
      <c r="P1170" s="266" t="s">
        <v>318</v>
      </c>
      <c r="Q1170" s="254" t="s">
        <v>2126</v>
      </c>
      <c r="R1170" s="254"/>
      <c r="S1170" s="254" t="s">
        <v>324</v>
      </c>
      <c r="T1170" s="254" t="s">
        <v>4186</v>
      </c>
      <c r="U1170" s="254" t="s">
        <v>2129</v>
      </c>
      <c r="V1170" s="254" t="s">
        <v>2127</v>
      </c>
      <c r="W1170" s="254" t="s">
        <v>4072</v>
      </c>
      <c r="AD1170" s="164">
        <v>15</v>
      </c>
      <c r="AE1170" s="163">
        <v>1167</v>
      </c>
    </row>
    <row r="1171" spans="1:31" ht="12" customHeight="1">
      <c r="A1171" s="254" t="s">
        <v>3645</v>
      </c>
      <c r="B1171" s="254" t="s">
        <v>3554</v>
      </c>
      <c r="C1171" s="255" t="s">
        <v>3646</v>
      </c>
      <c r="D1171" s="255" t="s">
        <v>3396</v>
      </c>
      <c r="E1171" s="256" t="s">
        <v>396</v>
      </c>
      <c r="F1171" s="257">
        <v>447.9</v>
      </c>
      <c r="G1171" s="258" t="s">
        <v>315</v>
      </c>
      <c r="H1171" s="259"/>
      <c r="I1171" s="260">
        <f t="shared" si="39"/>
        <v>430</v>
      </c>
      <c r="J1171" s="261" t="s">
        <v>315</v>
      </c>
      <c r="K1171" s="262">
        <v>1</v>
      </c>
      <c r="L1171" s="263" t="s">
        <v>316</v>
      </c>
      <c r="M1171" s="264">
        <v>0</v>
      </c>
      <c r="N1171" s="263" t="s">
        <v>317</v>
      </c>
      <c r="O1171" s="265">
        <v>0</v>
      </c>
      <c r="P1171" s="266" t="s">
        <v>318</v>
      </c>
      <c r="Q1171" s="254" t="s">
        <v>2126</v>
      </c>
      <c r="R1171" s="254" t="s">
        <v>3557</v>
      </c>
      <c r="S1171" s="254" t="s">
        <v>1039</v>
      </c>
      <c r="T1171" s="254"/>
      <c r="U1171" s="254" t="s">
        <v>2129</v>
      </c>
      <c r="V1171" s="254" t="s">
        <v>2127</v>
      </c>
      <c r="W1171" s="254" t="s">
        <v>3556</v>
      </c>
      <c r="AD1171" s="164">
        <v>1</v>
      </c>
      <c r="AE1171" s="163">
        <v>1168</v>
      </c>
    </row>
    <row r="1172" spans="1:31" ht="12" customHeight="1">
      <c r="A1172" s="254" t="s">
        <v>3553</v>
      </c>
      <c r="B1172" s="254" t="s">
        <v>3554</v>
      </c>
      <c r="C1172" s="255" t="s">
        <v>3555</v>
      </c>
      <c r="D1172" s="255" t="s">
        <v>3396</v>
      </c>
      <c r="E1172" s="256" t="s">
        <v>396</v>
      </c>
      <c r="F1172" s="257">
        <v>397.9</v>
      </c>
      <c r="G1172" s="258" t="s">
        <v>315</v>
      </c>
      <c r="H1172" s="259"/>
      <c r="I1172" s="260">
        <f t="shared" si="39"/>
        <v>382</v>
      </c>
      <c r="J1172" s="261" t="s">
        <v>315</v>
      </c>
      <c r="K1172" s="262">
        <v>1</v>
      </c>
      <c r="L1172" s="263" t="s">
        <v>316</v>
      </c>
      <c r="M1172" s="264">
        <v>0</v>
      </c>
      <c r="N1172" s="263" t="s">
        <v>317</v>
      </c>
      <c r="O1172" s="265">
        <v>0</v>
      </c>
      <c r="P1172" s="266" t="s">
        <v>318</v>
      </c>
      <c r="Q1172" s="254" t="s">
        <v>2126</v>
      </c>
      <c r="R1172" s="254" t="s">
        <v>3557</v>
      </c>
      <c r="S1172" s="254" t="s">
        <v>1039</v>
      </c>
      <c r="T1172" s="254"/>
      <c r="U1172" s="254" t="s">
        <v>2129</v>
      </c>
      <c r="V1172" s="254" t="s">
        <v>2127</v>
      </c>
      <c r="W1172" s="254" t="s">
        <v>3556</v>
      </c>
      <c r="AD1172" s="164">
        <v>5</v>
      </c>
      <c r="AE1172" s="163">
        <v>1169</v>
      </c>
    </row>
    <row r="1173" spans="1:31" ht="12" customHeight="1">
      <c r="A1173" s="254" t="s">
        <v>3701</v>
      </c>
      <c r="B1173" s="254" t="s">
        <v>3554</v>
      </c>
      <c r="C1173" s="255" t="s">
        <v>3702</v>
      </c>
      <c r="D1173" s="255" t="s">
        <v>3698</v>
      </c>
      <c r="E1173" s="256" t="s">
        <v>371</v>
      </c>
      <c r="F1173" s="257">
        <v>418.7</v>
      </c>
      <c r="G1173" s="258" t="s">
        <v>315</v>
      </c>
      <c r="H1173" s="259"/>
      <c r="I1173" s="260">
        <f t="shared" si="39"/>
        <v>402</v>
      </c>
      <c r="J1173" s="261" t="s">
        <v>315</v>
      </c>
      <c r="K1173" s="262">
        <v>1</v>
      </c>
      <c r="L1173" s="263" t="s">
        <v>316</v>
      </c>
      <c r="M1173" s="264">
        <v>0</v>
      </c>
      <c r="N1173" s="263" t="s">
        <v>317</v>
      </c>
      <c r="O1173" s="265">
        <v>0</v>
      </c>
      <c r="P1173" s="266" t="s">
        <v>318</v>
      </c>
      <c r="Q1173" s="254" t="s">
        <v>2126</v>
      </c>
      <c r="R1173" s="254" t="s">
        <v>3557</v>
      </c>
      <c r="S1173" s="254" t="s">
        <v>1039</v>
      </c>
      <c r="T1173" s="254"/>
      <c r="U1173" s="254" t="s">
        <v>2129</v>
      </c>
      <c r="V1173" s="254" t="s">
        <v>2127</v>
      </c>
      <c r="W1173" s="254" t="s">
        <v>376</v>
      </c>
      <c r="AD1173" s="164">
        <v>6</v>
      </c>
      <c r="AE1173" s="163">
        <v>1170</v>
      </c>
    </row>
    <row r="1174" spans="1:31" ht="12" customHeight="1">
      <c r="A1174" s="254" t="s">
        <v>3755</v>
      </c>
      <c r="B1174" s="254" t="s">
        <v>3554</v>
      </c>
      <c r="C1174" s="255" t="s">
        <v>3756</v>
      </c>
      <c r="D1174" s="255" t="s">
        <v>3396</v>
      </c>
      <c r="E1174" s="256" t="s">
        <v>314</v>
      </c>
      <c r="F1174" s="257">
        <v>468.7</v>
      </c>
      <c r="G1174" s="258" t="s">
        <v>315</v>
      </c>
      <c r="H1174" s="259">
        <v>298.3</v>
      </c>
      <c r="I1174" s="267">
        <v>298.3</v>
      </c>
      <c r="J1174" s="261" t="s">
        <v>315</v>
      </c>
      <c r="K1174" s="262">
        <v>1</v>
      </c>
      <c r="L1174" s="263" t="s">
        <v>316</v>
      </c>
      <c r="M1174" s="264">
        <v>0</v>
      </c>
      <c r="N1174" s="263" t="s">
        <v>317</v>
      </c>
      <c r="O1174" s="265">
        <v>0</v>
      </c>
      <c r="P1174" s="266" t="s">
        <v>318</v>
      </c>
      <c r="Q1174" s="254" t="s">
        <v>2126</v>
      </c>
      <c r="R1174" s="254" t="s">
        <v>3557</v>
      </c>
      <c r="S1174" s="254" t="s">
        <v>1039</v>
      </c>
      <c r="T1174" s="254" t="s">
        <v>325</v>
      </c>
      <c r="U1174" s="254" t="s">
        <v>2129</v>
      </c>
      <c r="V1174" s="254" t="s">
        <v>2127</v>
      </c>
      <c r="W1174" s="254" t="s">
        <v>3556</v>
      </c>
      <c r="AD1174" s="164">
        <v>15</v>
      </c>
      <c r="AE1174" s="163">
        <v>1171</v>
      </c>
    </row>
    <row r="1175" spans="1:31" ht="12" customHeight="1">
      <c r="A1175" s="254" t="s">
        <v>3757</v>
      </c>
      <c r="B1175" s="254" t="s">
        <v>3554</v>
      </c>
      <c r="C1175" s="255" t="s">
        <v>3758</v>
      </c>
      <c r="D1175" s="255" t="s">
        <v>3396</v>
      </c>
      <c r="E1175" s="256" t="s">
        <v>371</v>
      </c>
      <c r="F1175" s="257">
        <v>431.7</v>
      </c>
      <c r="G1175" s="258" t="s">
        <v>315</v>
      </c>
      <c r="H1175" s="259"/>
      <c r="I1175" s="260">
        <f t="shared" ref="I1175:I1206" si="40">ROUND(IF(F1175&gt;0,+F1175*(100-I$2)/100,""),1)</f>
        <v>414.4</v>
      </c>
      <c r="J1175" s="261" t="s">
        <v>315</v>
      </c>
      <c r="K1175" s="262">
        <v>1</v>
      </c>
      <c r="L1175" s="263" t="s">
        <v>316</v>
      </c>
      <c r="M1175" s="264">
        <v>0</v>
      </c>
      <c r="N1175" s="263" t="s">
        <v>317</v>
      </c>
      <c r="O1175" s="265">
        <v>0</v>
      </c>
      <c r="P1175" s="266" t="s">
        <v>318</v>
      </c>
      <c r="Q1175" s="254" t="s">
        <v>2126</v>
      </c>
      <c r="R1175" s="254" t="s">
        <v>3557</v>
      </c>
      <c r="S1175" s="254" t="s">
        <v>1039</v>
      </c>
      <c r="T1175" s="254"/>
      <c r="U1175" s="254" t="s">
        <v>2129</v>
      </c>
      <c r="V1175" s="254" t="s">
        <v>2127</v>
      </c>
      <c r="W1175" s="254" t="s">
        <v>3556</v>
      </c>
      <c r="AD1175" s="164">
        <v>17</v>
      </c>
      <c r="AE1175" s="163">
        <v>1172</v>
      </c>
    </row>
    <row r="1176" spans="1:31" ht="12" customHeight="1">
      <c r="A1176" s="268" t="s">
        <v>4070</v>
      </c>
      <c r="B1176" s="254" t="s">
        <v>3554</v>
      </c>
      <c r="C1176" s="255" t="s">
        <v>4071</v>
      </c>
      <c r="D1176" s="255" t="s">
        <v>897</v>
      </c>
      <c r="E1176" s="256" t="s">
        <v>354</v>
      </c>
      <c r="F1176" s="257">
        <v>362.5</v>
      </c>
      <c r="G1176" s="258" t="s">
        <v>315</v>
      </c>
      <c r="H1176" s="259">
        <v>81.8</v>
      </c>
      <c r="I1176" s="260">
        <f t="shared" si="40"/>
        <v>348</v>
      </c>
      <c r="J1176" s="261" t="s">
        <v>315</v>
      </c>
      <c r="K1176" s="262">
        <v>1</v>
      </c>
      <c r="L1176" s="263" t="s">
        <v>316</v>
      </c>
      <c r="M1176" s="264">
        <v>0</v>
      </c>
      <c r="N1176" s="263" t="s">
        <v>317</v>
      </c>
      <c r="O1176" s="265">
        <v>0</v>
      </c>
      <c r="P1176" s="266" t="s">
        <v>318</v>
      </c>
      <c r="Q1176" s="254" t="s">
        <v>2126</v>
      </c>
      <c r="R1176" s="254"/>
      <c r="S1176" s="254" t="s">
        <v>1039</v>
      </c>
      <c r="T1176" s="254" t="s">
        <v>4186</v>
      </c>
      <c r="U1176" s="254" t="s">
        <v>2129</v>
      </c>
      <c r="V1176" s="254" t="s">
        <v>2127</v>
      </c>
      <c r="W1176" s="254" t="s">
        <v>4072</v>
      </c>
      <c r="AD1176" s="164">
        <v>23</v>
      </c>
      <c r="AE1176" s="163">
        <v>1173</v>
      </c>
    </row>
    <row r="1177" spans="1:31" ht="12" customHeight="1">
      <c r="A1177" s="254" t="s">
        <v>3696</v>
      </c>
      <c r="B1177" s="254" t="s">
        <v>3418</v>
      </c>
      <c r="C1177" s="255" t="s">
        <v>3697</v>
      </c>
      <c r="D1177" s="255" t="s">
        <v>3698</v>
      </c>
      <c r="E1177" s="256" t="s">
        <v>371</v>
      </c>
      <c r="F1177" s="257">
        <v>477.5</v>
      </c>
      <c r="G1177" s="258" t="s">
        <v>315</v>
      </c>
      <c r="H1177" s="259"/>
      <c r="I1177" s="260">
        <f t="shared" si="40"/>
        <v>458.4</v>
      </c>
      <c r="J1177" s="261" t="s">
        <v>315</v>
      </c>
      <c r="K1177" s="262">
        <v>1</v>
      </c>
      <c r="L1177" s="263" t="s">
        <v>316</v>
      </c>
      <c r="M1177" s="264">
        <v>0</v>
      </c>
      <c r="N1177" s="263" t="s">
        <v>317</v>
      </c>
      <c r="O1177" s="265">
        <v>0</v>
      </c>
      <c r="P1177" s="266" t="s">
        <v>318</v>
      </c>
      <c r="Q1177" s="254" t="s">
        <v>2126</v>
      </c>
      <c r="R1177" s="254" t="s">
        <v>3421</v>
      </c>
      <c r="S1177" s="254" t="s">
        <v>324</v>
      </c>
      <c r="T1177" s="254"/>
      <c r="U1177" s="254" t="s">
        <v>2129</v>
      </c>
      <c r="V1177" s="254" t="s">
        <v>2127</v>
      </c>
      <c r="W1177" s="254" t="s">
        <v>376</v>
      </c>
      <c r="AD1177" s="164">
        <v>5</v>
      </c>
      <c r="AE1177" s="163">
        <v>1174</v>
      </c>
    </row>
    <row r="1178" spans="1:31" ht="12" customHeight="1">
      <c r="A1178" s="254" t="s">
        <v>3417</v>
      </c>
      <c r="B1178" s="254" t="s">
        <v>3418</v>
      </c>
      <c r="C1178" s="255" t="s">
        <v>3419</v>
      </c>
      <c r="D1178" s="255" t="s">
        <v>3396</v>
      </c>
      <c r="E1178" s="256" t="s">
        <v>396</v>
      </c>
      <c r="F1178" s="257">
        <v>455.6</v>
      </c>
      <c r="G1178" s="258" t="s">
        <v>315</v>
      </c>
      <c r="H1178" s="259"/>
      <c r="I1178" s="260">
        <f t="shared" si="40"/>
        <v>437.4</v>
      </c>
      <c r="J1178" s="261" t="s">
        <v>315</v>
      </c>
      <c r="K1178" s="262">
        <v>1</v>
      </c>
      <c r="L1178" s="263" t="s">
        <v>316</v>
      </c>
      <c r="M1178" s="264">
        <v>0</v>
      </c>
      <c r="N1178" s="263" t="s">
        <v>317</v>
      </c>
      <c r="O1178" s="265">
        <v>0</v>
      </c>
      <c r="P1178" s="266" t="s">
        <v>318</v>
      </c>
      <c r="Q1178" s="254" t="s">
        <v>2126</v>
      </c>
      <c r="R1178" s="254" t="s">
        <v>3421</v>
      </c>
      <c r="S1178" s="254" t="s">
        <v>324</v>
      </c>
      <c r="T1178" s="254"/>
      <c r="U1178" s="254" t="s">
        <v>2129</v>
      </c>
      <c r="V1178" s="254" t="s">
        <v>2127</v>
      </c>
      <c r="W1178" s="254" t="s">
        <v>3420</v>
      </c>
      <c r="AD1178" s="164">
        <v>6</v>
      </c>
      <c r="AE1178" s="163">
        <v>1175</v>
      </c>
    </row>
    <row r="1179" spans="1:31" ht="12" customHeight="1">
      <c r="A1179" s="268" t="s">
        <v>4108</v>
      </c>
      <c r="B1179" s="254" t="s">
        <v>3418</v>
      </c>
      <c r="C1179" s="255" t="s">
        <v>4109</v>
      </c>
      <c r="D1179" s="255" t="s">
        <v>4110</v>
      </c>
      <c r="E1179" s="256" t="s">
        <v>396</v>
      </c>
      <c r="F1179" s="257">
        <v>511.4</v>
      </c>
      <c r="G1179" s="258" t="s">
        <v>315</v>
      </c>
      <c r="H1179" s="259"/>
      <c r="I1179" s="260">
        <f t="shared" si="40"/>
        <v>490.9</v>
      </c>
      <c r="J1179" s="261" t="s">
        <v>315</v>
      </c>
      <c r="K1179" s="262">
        <v>1</v>
      </c>
      <c r="L1179" s="263" t="s">
        <v>316</v>
      </c>
      <c r="M1179" s="264">
        <v>0</v>
      </c>
      <c r="N1179" s="263" t="s">
        <v>317</v>
      </c>
      <c r="O1179" s="265">
        <v>0</v>
      </c>
      <c r="P1179" s="266" t="s">
        <v>318</v>
      </c>
      <c r="Q1179" s="254" t="s">
        <v>2126</v>
      </c>
      <c r="R1179" s="254"/>
      <c r="S1179" s="254" t="s">
        <v>324</v>
      </c>
      <c r="T1179" s="254"/>
      <c r="U1179" s="254" t="s">
        <v>2129</v>
      </c>
      <c r="V1179" s="254" t="s">
        <v>2127</v>
      </c>
      <c r="W1179" s="254" t="s">
        <v>4111</v>
      </c>
      <c r="AD1179" s="164">
        <v>10</v>
      </c>
      <c r="AE1179" s="163">
        <v>1176</v>
      </c>
    </row>
    <row r="1180" spans="1:31" ht="12" customHeight="1">
      <c r="A1180" s="254" t="s">
        <v>3824</v>
      </c>
      <c r="B1180" s="254" t="s">
        <v>3418</v>
      </c>
      <c r="C1180" s="255" t="s">
        <v>3825</v>
      </c>
      <c r="D1180" s="255" t="s">
        <v>3396</v>
      </c>
      <c r="E1180" s="256" t="s">
        <v>371</v>
      </c>
      <c r="F1180" s="257">
        <v>549.1</v>
      </c>
      <c r="G1180" s="258" t="s">
        <v>315</v>
      </c>
      <c r="H1180" s="259"/>
      <c r="I1180" s="260">
        <f t="shared" si="40"/>
        <v>527.1</v>
      </c>
      <c r="J1180" s="261" t="s">
        <v>315</v>
      </c>
      <c r="K1180" s="262">
        <v>1</v>
      </c>
      <c r="L1180" s="263" t="s">
        <v>316</v>
      </c>
      <c r="M1180" s="264">
        <v>0</v>
      </c>
      <c r="N1180" s="263" t="s">
        <v>317</v>
      </c>
      <c r="O1180" s="265">
        <v>0</v>
      </c>
      <c r="P1180" s="266" t="s">
        <v>318</v>
      </c>
      <c r="Q1180" s="254" t="s">
        <v>2126</v>
      </c>
      <c r="R1180" s="254" t="s">
        <v>3421</v>
      </c>
      <c r="S1180" s="254" t="s">
        <v>324</v>
      </c>
      <c r="T1180" s="254"/>
      <c r="U1180" s="254" t="s">
        <v>2129</v>
      </c>
      <c r="V1180" s="254" t="s">
        <v>2127</v>
      </c>
      <c r="W1180" s="254" t="s">
        <v>3420</v>
      </c>
      <c r="AD1180" s="164">
        <v>16</v>
      </c>
      <c r="AE1180" s="163">
        <v>1177</v>
      </c>
    </row>
    <row r="1181" spans="1:31" ht="12" customHeight="1">
      <c r="A1181" s="254" t="s">
        <v>3661</v>
      </c>
      <c r="B1181" s="254" t="s">
        <v>3662</v>
      </c>
      <c r="C1181" s="255" t="s">
        <v>3663</v>
      </c>
      <c r="D1181" s="255" t="s">
        <v>3664</v>
      </c>
      <c r="E1181" s="256" t="s">
        <v>371</v>
      </c>
      <c r="F1181" s="257">
        <v>399.9</v>
      </c>
      <c r="G1181" s="258" t="s">
        <v>315</v>
      </c>
      <c r="H1181" s="259"/>
      <c r="I1181" s="260">
        <f t="shared" si="40"/>
        <v>383.9</v>
      </c>
      <c r="J1181" s="261" t="s">
        <v>315</v>
      </c>
      <c r="K1181" s="262">
        <v>1</v>
      </c>
      <c r="L1181" s="263" t="s">
        <v>316</v>
      </c>
      <c r="M1181" s="264">
        <v>0</v>
      </c>
      <c r="N1181" s="263" t="s">
        <v>317</v>
      </c>
      <c r="O1181" s="265">
        <v>0</v>
      </c>
      <c r="P1181" s="266" t="s">
        <v>318</v>
      </c>
      <c r="Q1181" s="254" t="s">
        <v>2126</v>
      </c>
      <c r="R1181" s="254" t="s">
        <v>1097</v>
      </c>
      <c r="S1181" s="254" t="s">
        <v>324</v>
      </c>
      <c r="T1181" s="254"/>
      <c r="U1181" s="254" t="s">
        <v>2129</v>
      </c>
      <c r="V1181" s="254" t="s">
        <v>2127</v>
      </c>
      <c r="W1181" s="254" t="s">
        <v>3665</v>
      </c>
      <c r="AD1181" s="164">
        <v>5</v>
      </c>
      <c r="AE1181" s="163">
        <v>1178</v>
      </c>
    </row>
    <row r="1182" spans="1:31" ht="12" customHeight="1">
      <c r="A1182" s="254" t="s">
        <v>3852</v>
      </c>
      <c r="B1182" s="254" t="s">
        <v>3662</v>
      </c>
      <c r="C1182" s="255" t="s">
        <v>3853</v>
      </c>
      <c r="D1182" s="255" t="s">
        <v>1052</v>
      </c>
      <c r="E1182" s="256" t="s">
        <v>371</v>
      </c>
      <c r="F1182" s="257">
        <v>421.1</v>
      </c>
      <c r="G1182" s="258" t="s">
        <v>315</v>
      </c>
      <c r="H1182" s="259"/>
      <c r="I1182" s="260">
        <f t="shared" si="40"/>
        <v>404.3</v>
      </c>
      <c r="J1182" s="261" t="s">
        <v>315</v>
      </c>
      <c r="K1182" s="262">
        <v>1</v>
      </c>
      <c r="L1182" s="263" t="s">
        <v>316</v>
      </c>
      <c r="M1182" s="264">
        <v>0</v>
      </c>
      <c r="N1182" s="263" t="s">
        <v>317</v>
      </c>
      <c r="O1182" s="265">
        <v>0</v>
      </c>
      <c r="P1182" s="266" t="s">
        <v>318</v>
      </c>
      <c r="Q1182" s="254" t="s">
        <v>2126</v>
      </c>
      <c r="R1182" s="254" t="s">
        <v>1097</v>
      </c>
      <c r="S1182" s="254" t="s">
        <v>324</v>
      </c>
      <c r="T1182" s="254"/>
      <c r="U1182" s="254" t="s">
        <v>2129</v>
      </c>
      <c r="V1182" s="254" t="s">
        <v>2127</v>
      </c>
      <c r="W1182" s="254" t="s">
        <v>3665</v>
      </c>
      <c r="AD1182" s="164">
        <v>10</v>
      </c>
      <c r="AE1182" s="163">
        <v>1179</v>
      </c>
    </row>
    <row r="1183" spans="1:31" ht="12" customHeight="1">
      <c r="A1183" s="254" t="s">
        <v>3854</v>
      </c>
      <c r="B1183" s="254" t="s">
        <v>3662</v>
      </c>
      <c r="C1183" s="255" t="s">
        <v>3855</v>
      </c>
      <c r="D1183" s="255" t="s">
        <v>1052</v>
      </c>
      <c r="E1183" s="256" t="s">
        <v>371</v>
      </c>
      <c r="F1183" s="257">
        <v>425.8</v>
      </c>
      <c r="G1183" s="258" t="s">
        <v>315</v>
      </c>
      <c r="H1183" s="259"/>
      <c r="I1183" s="260">
        <f t="shared" si="40"/>
        <v>408.8</v>
      </c>
      <c r="J1183" s="261" t="s">
        <v>315</v>
      </c>
      <c r="K1183" s="262">
        <v>1</v>
      </c>
      <c r="L1183" s="263" t="s">
        <v>316</v>
      </c>
      <c r="M1183" s="264">
        <v>0</v>
      </c>
      <c r="N1183" s="263" t="s">
        <v>317</v>
      </c>
      <c r="O1183" s="265">
        <v>0</v>
      </c>
      <c r="P1183" s="266" t="s">
        <v>318</v>
      </c>
      <c r="Q1183" s="254" t="s">
        <v>2126</v>
      </c>
      <c r="R1183" s="254" t="s">
        <v>1097</v>
      </c>
      <c r="S1183" s="254" t="s">
        <v>324</v>
      </c>
      <c r="T1183" s="254"/>
      <c r="U1183" s="254" t="s">
        <v>2129</v>
      </c>
      <c r="V1183" s="254" t="s">
        <v>2127</v>
      </c>
      <c r="W1183" s="254" t="s">
        <v>3665</v>
      </c>
      <c r="AD1183" s="164">
        <v>11</v>
      </c>
      <c r="AE1183" s="163">
        <v>1180</v>
      </c>
    </row>
    <row r="1184" spans="1:31" ht="12" customHeight="1">
      <c r="A1184" s="254" t="s">
        <v>3856</v>
      </c>
      <c r="B1184" s="254" t="s">
        <v>3662</v>
      </c>
      <c r="C1184" s="255" t="s">
        <v>3857</v>
      </c>
      <c r="D1184" s="255" t="s">
        <v>1052</v>
      </c>
      <c r="E1184" s="256" t="s">
        <v>371</v>
      </c>
      <c r="F1184" s="257">
        <v>425.8</v>
      </c>
      <c r="G1184" s="258" t="s">
        <v>315</v>
      </c>
      <c r="H1184" s="259"/>
      <c r="I1184" s="260">
        <f t="shared" si="40"/>
        <v>408.8</v>
      </c>
      <c r="J1184" s="261" t="s">
        <v>315</v>
      </c>
      <c r="K1184" s="262">
        <v>1</v>
      </c>
      <c r="L1184" s="263" t="s">
        <v>316</v>
      </c>
      <c r="M1184" s="264">
        <v>0</v>
      </c>
      <c r="N1184" s="263" t="s">
        <v>317</v>
      </c>
      <c r="O1184" s="265">
        <v>0</v>
      </c>
      <c r="P1184" s="266" t="s">
        <v>318</v>
      </c>
      <c r="Q1184" s="254" t="s">
        <v>2126</v>
      </c>
      <c r="R1184" s="254" t="s">
        <v>1097</v>
      </c>
      <c r="S1184" s="254" t="s">
        <v>324</v>
      </c>
      <c r="T1184" s="254"/>
      <c r="U1184" s="254" t="s">
        <v>2129</v>
      </c>
      <c r="V1184" s="254" t="s">
        <v>2127</v>
      </c>
      <c r="W1184" s="254" t="s">
        <v>3665</v>
      </c>
      <c r="AD1184" s="164">
        <v>12</v>
      </c>
      <c r="AE1184" s="163">
        <v>1181</v>
      </c>
    </row>
    <row r="1185" spans="1:31" ht="12" customHeight="1">
      <c r="A1185" s="254" t="s">
        <v>3834</v>
      </c>
      <c r="B1185" s="254" t="s">
        <v>3609</v>
      </c>
      <c r="C1185" s="255" t="s">
        <v>3835</v>
      </c>
      <c r="D1185" s="255" t="s">
        <v>3611</v>
      </c>
      <c r="E1185" s="256" t="s">
        <v>371</v>
      </c>
      <c r="F1185" s="257">
        <v>397.5</v>
      </c>
      <c r="G1185" s="258" t="s">
        <v>315</v>
      </c>
      <c r="H1185" s="259"/>
      <c r="I1185" s="260">
        <f t="shared" si="40"/>
        <v>381.6</v>
      </c>
      <c r="J1185" s="261" t="s">
        <v>315</v>
      </c>
      <c r="K1185" s="262">
        <v>1</v>
      </c>
      <c r="L1185" s="263" t="s">
        <v>316</v>
      </c>
      <c r="M1185" s="264">
        <v>0</v>
      </c>
      <c r="N1185" s="263" t="s">
        <v>317</v>
      </c>
      <c r="O1185" s="265">
        <v>0</v>
      </c>
      <c r="P1185" s="266" t="s">
        <v>318</v>
      </c>
      <c r="Q1185" s="254" t="s">
        <v>2126</v>
      </c>
      <c r="R1185" s="254" t="s">
        <v>2649</v>
      </c>
      <c r="S1185" s="254" t="s">
        <v>324</v>
      </c>
      <c r="T1185" s="254"/>
      <c r="U1185" s="254" t="s">
        <v>2129</v>
      </c>
      <c r="V1185" s="254" t="s">
        <v>2127</v>
      </c>
      <c r="W1185" s="254" t="s">
        <v>3612</v>
      </c>
      <c r="AD1185" s="164">
        <v>5</v>
      </c>
      <c r="AE1185" s="163">
        <v>1182</v>
      </c>
    </row>
    <row r="1186" spans="1:31" ht="12" customHeight="1">
      <c r="A1186" s="254" t="s">
        <v>3840</v>
      </c>
      <c r="B1186" s="254" t="s">
        <v>3609</v>
      </c>
      <c r="C1186" s="255" t="s">
        <v>3841</v>
      </c>
      <c r="D1186" s="255" t="s">
        <v>3611</v>
      </c>
      <c r="E1186" s="256" t="s">
        <v>371</v>
      </c>
      <c r="F1186" s="257">
        <v>347.1</v>
      </c>
      <c r="G1186" s="258" t="s">
        <v>315</v>
      </c>
      <c r="H1186" s="259"/>
      <c r="I1186" s="260">
        <f t="shared" si="40"/>
        <v>333.2</v>
      </c>
      <c r="J1186" s="261" t="s">
        <v>315</v>
      </c>
      <c r="K1186" s="262">
        <v>1</v>
      </c>
      <c r="L1186" s="263" t="s">
        <v>316</v>
      </c>
      <c r="M1186" s="264">
        <v>0</v>
      </c>
      <c r="N1186" s="263" t="s">
        <v>317</v>
      </c>
      <c r="O1186" s="265">
        <v>0</v>
      </c>
      <c r="P1186" s="266" t="s">
        <v>318</v>
      </c>
      <c r="Q1186" s="254" t="s">
        <v>2126</v>
      </c>
      <c r="R1186" s="254" t="s">
        <v>2649</v>
      </c>
      <c r="S1186" s="254" t="s">
        <v>324</v>
      </c>
      <c r="T1186" s="254"/>
      <c r="U1186" s="254" t="s">
        <v>2129</v>
      </c>
      <c r="V1186" s="254" t="s">
        <v>2127</v>
      </c>
      <c r="W1186" s="254" t="s">
        <v>3612</v>
      </c>
      <c r="AD1186" s="164">
        <v>6</v>
      </c>
      <c r="AE1186" s="163">
        <v>1183</v>
      </c>
    </row>
    <row r="1187" spans="1:31" ht="12" customHeight="1">
      <c r="A1187" s="254" t="s">
        <v>3836</v>
      </c>
      <c r="B1187" s="254" t="s">
        <v>3609</v>
      </c>
      <c r="C1187" s="255" t="s">
        <v>3837</v>
      </c>
      <c r="D1187" s="255" t="s">
        <v>3611</v>
      </c>
      <c r="E1187" s="256" t="s">
        <v>371</v>
      </c>
      <c r="F1187" s="257">
        <v>397.5</v>
      </c>
      <c r="G1187" s="258" t="s">
        <v>315</v>
      </c>
      <c r="H1187" s="259"/>
      <c r="I1187" s="260">
        <f t="shared" si="40"/>
        <v>381.6</v>
      </c>
      <c r="J1187" s="261" t="s">
        <v>315</v>
      </c>
      <c r="K1187" s="262">
        <v>1</v>
      </c>
      <c r="L1187" s="263" t="s">
        <v>316</v>
      </c>
      <c r="M1187" s="264">
        <v>0</v>
      </c>
      <c r="N1187" s="263" t="s">
        <v>317</v>
      </c>
      <c r="O1187" s="265">
        <v>0</v>
      </c>
      <c r="P1187" s="266" t="s">
        <v>318</v>
      </c>
      <c r="Q1187" s="254" t="s">
        <v>2126</v>
      </c>
      <c r="R1187" s="254" t="s">
        <v>2649</v>
      </c>
      <c r="S1187" s="254" t="s">
        <v>324</v>
      </c>
      <c r="T1187" s="254"/>
      <c r="U1187" s="254" t="s">
        <v>2129</v>
      </c>
      <c r="V1187" s="254" t="s">
        <v>2127</v>
      </c>
      <c r="W1187" s="254" t="s">
        <v>3612</v>
      </c>
      <c r="AD1187" s="164">
        <v>7</v>
      </c>
      <c r="AE1187" s="163">
        <v>1184</v>
      </c>
    </row>
    <row r="1188" spans="1:31" ht="12" customHeight="1">
      <c r="A1188" s="254" t="s">
        <v>3608</v>
      </c>
      <c r="B1188" s="254" t="s">
        <v>3609</v>
      </c>
      <c r="C1188" s="255" t="s">
        <v>3610</v>
      </c>
      <c r="D1188" s="255" t="s">
        <v>3611</v>
      </c>
      <c r="E1188" s="256" t="s">
        <v>371</v>
      </c>
      <c r="F1188" s="257">
        <v>397.5</v>
      </c>
      <c r="G1188" s="258" t="s">
        <v>315</v>
      </c>
      <c r="H1188" s="259"/>
      <c r="I1188" s="260">
        <f t="shared" si="40"/>
        <v>381.6</v>
      </c>
      <c r="J1188" s="261" t="s">
        <v>315</v>
      </c>
      <c r="K1188" s="262">
        <v>1</v>
      </c>
      <c r="L1188" s="263" t="s">
        <v>316</v>
      </c>
      <c r="M1188" s="264">
        <v>0</v>
      </c>
      <c r="N1188" s="263" t="s">
        <v>317</v>
      </c>
      <c r="O1188" s="265">
        <v>0</v>
      </c>
      <c r="P1188" s="266" t="s">
        <v>318</v>
      </c>
      <c r="Q1188" s="254" t="s">
        <v>2126</v>
      </c>
      <c r="R1188" s="254" t="s">
        <v>2649</v>
      </c>
      <c r="S1188" s="254" t="s">
        <v>324</v>
      </c>
      <c r="T1188" s="254"/>
      <c r="U1188" s="254" t="s">
        <v>2129</v>
      </c>
      <c r="V1188" s="254" t="s">
        <v>2127</v>
      </c>
      <c r="W1188" s="254" t="s">
        <v>3612</v>
      </c>
      <c r="AD1188" s="164">
        <v>8</v>
      </c>
      <c r="AE1188" s="163">
        <v>1185</v>
      </c>
    </row>
    <row r="1189" spans="1:31" ht="12" customHeight="1">
      <c r="A1189" s="254" t="s">
        <v>3838</v>
      </c>
      <c r="B1189" s="254" t="s">
        <v>3609</v>
      </c>
      <c r="C1189" s="255" t="s">
        <v>3839</v>
      </c>
      <c r="D1189" s="255" t="s">
        <v>3611</v>
      </c>
      <c r="E1189" s="256" t="s">
        <v>354</v>
      </c>
      <c r="F1189" s="257">
        <v>397.5</v>
      </c>
      <c r="G1189" s="258" t="s">
        <v>315</v>
      </c>
      <c r="H1189" s="259">
        <v>266.3</v>
      </c>
      <c r="I1189" s="260">
        <f t="shared" si="40"/>
        <v>381.6</v>
      </c>
      <c r="J1189" s="261" t="s">
        <v>315</v>
      </c>
      <c r="K1189" s="262">
        <v>1</v>
      </c>
      <c r="L1189" s="263" t="s">
        <v>316</v>
      </c>
      <c r="M1189" s="264">
        <v>0</v>
      </c>
      <c r="N1189" s="263" t="s">
        <v>317</v>
      </c>
      <c r="O1189" s="265">
        <v>0</v>
      </c>
      <c r="P1189" s="266" t="s">
        <v>318</v>
      </c>
      <c r="Q1189" s="254" t="s">
        <v>2126</v>
      </c>
      <c r="R1189" s="254" t="s">
        <v>2649</v>
      </c>
      <c r="S1189" s="254" t="s">
        <v>324</v>
      </c>
      <c r="T1189" s="254" t="s">
        <v>4186</v>
      </c>
      <c r="U1189" s="254" t="s">
        <v>2129</v>
      </c>
      <c r="V1189" s="254" t="s">
        <v>2127</v>
      </c>
      <c r="W1189" s="254" t="s">
        <v>3612</v>
      </c>
      <c r="AD1189" s="164">
        <v>9</v>
      </c>
      <c r="AE1189" s="163">
        <v>1186</v>
      </c>
    </row>
    <row r="1190" spans="1:31" ht="12" customHeight="1">
      <c r="A1190" s="268" t="s">
        <v>4176</v>
      </c>
      <c r="B1190" s="254" t="s">
        <v>3609</v>
      </c>
      <c r="C1190" s="255" t="s">
        <v>4177</v>
      </c>
      <c r="D1190" s="255" t="s">
        <v>4178</v>
      </c>
      <c r="E1190" s="256" t="s">
        <v>371</v>
      </c>
      <c r="F1190" s="257">
        <v>351.2</v>
      </c>
      <c r="G1190" s="258" t="s">
        <v>315</v>
      </c>
      <c r="H1190" s="259"/>
      <c r="I1190" s="260">
        <f t="shared" si="40"/>
        <v>337.2</v>
      </c>
      <c r="J1190" s="261" t="s">
        <v>315</v>
      </c>
      <c r="K1190" s="262">
        <v>1</v>
      </c>
      <c r="L1190" s="263" t="s">
        <v>316</v>
      </c>
      <c r="M1190" s="264">
        <v>0</v>
      </c>
      <c r="N1190" s="263" t="s">
        <v>317</v>
      </c>
      <c r="O1190" s="265">
        <v>0</v>
      </c>
      <c r="P1190" s="266" t="s">
        <v>318</v>
      </c>
      <c r="Q1190" s="254" t="s">
        <v>2126</v>
      </c>
      <c r="R1190" s="254"/>
      <c r="S1190" s="254" t="s">
        <v>324</v>
      </c>
      <c r="T1190" s="254" t="s">
        <v>4118</v>
      </c>
      <c r="U1190" s="254" t="s">
        <v>2129</v>
      </c>
      <c r="V1190" s="254" t="s">
        <v>4179</v>
      </c>
      <c r="W1190" s="254" t="s">
        <v>3612</v>
      </c>
      <c r="AD1190" s="164">
        <v>12</v>
      </c>
      <c r="AE1190" s="163">
        <v>1187</v>
      </c>
    </row>
    <row r="1191" spans="1:31" ht="12" customHeight="1">
      <c r="A1191" s="268" t="s">
        <v>4180</v>
      </c>
      <c r="B1191" s="254" t="s">
        <v>3609</v>
      </c>
      <c r="C1191" s="255" t="s">
        <v>4181</v>
      </c>
      <c r="D1191" s="255" t="s">
        <v>4178</v>
      </c>
      <c r="E1191" s="256" t="s">
        <v>371</v>
      </c>
      <c r="F1191" s="257">
        <v>353.4</v>
      </c>
      <c r="G1191" s="258" t="s">
        <v>315</v>
      </c>
      <c r="H1191" s="259"/>
      <c r="I1191" s="260">
        <f t="shared" si="40"/>
        <v>339.3</v>
      </c>
      <c r="J1191" s="261" t="s">
        <v>315</v>
      </c>
      <c r="K1191" s="262">
        <v>1</v>
      </c>
      <c r="L1191" s="263" t="s">
        <v>316</v>
      </c>
      <c r="M1191" s="264">
        <v>0</v>
      </c>
      <c r="N1191" s="263" t="s">
        <v>317</v>
      </c>
      <c r="O1191" s="265">
        <v>0</v>
      </c>
      <c r="P1191" s="266" t="s">
        <v>318</v>
      </c>
      <c r="Q1191" s="254" t="s">
        <v>2126</v>
      </c>
      <c r="R1191" s="254"/>
      <c r="S1191" s="254" t="s">
        <v>324</v>
      </c>
      <c r="T1191" s="254" t="s">
        <v>4118</v>
      </c>
      <c r="U1191" s="254" t="s">
        <v>2129</v>
      </c>
      <c r="V1191" s="254" t="s">
        <v>4179</v>
      </c>
      <c r="W1191" s="254" t="s">
        <v>3612</v>
      </c>
      <c r="AD1191" s="164">
        <v>15</v>
      </c>
      <c r="AE1191" s="163">
        <v>1188</v>
      </c>
    </row>
    <row r="1192" spans="1:31" ht="12" customHeight="1">
      <c r="A1192" s="254" t="s">
        <v>2680</v>
      </c>
      <c r="B1192" s="254" t="s">
        <v>2677</v>
      </c>
      <c r="C1192" s="255" t="s">
        <v>2681</v>
      </c>
      <c r="D1192" s="255" t="s">
        <v>2487</v>
      </c>
      <c r="E1192" s="256" t="s">
        <v>396</v>
      </c>
      <c r="F1192" s="257">
        <v>851.2</v>
      </c>
      <c r="G1192" s="258" t="s">
        <v>315</v>
      </c>
      <c r="H1192" s="259"/>
      <c r="I1192" s="260">
        <f t="shared" si="40"/>
        <v>817.2</v>
      </c>
      <c r="J1192" s="261" t="s">
        <v>315</v>
      </c>
      <c r="K1192" s="262">
        <v>1</v>
      </c>
      <c r="L1192" s="263" t="s">
        <v>316</v>
      </c>
      <c r="M1192" s="264">
        <v>0.3</v>
      </c>
      <c r="N1192" s="263" t="s">
        <v>317</v>
      </c>
      <c r="O1192" s="265">
        <v>2.1</v>
      </c>
      <c r="P1192" s="266" t="s">
        <v>318</v>
      </c>
      <c r="Q1192" s="254" t="s">
        <v>2605</v>
      </c>
      <c r="R1192" s="254" t="s">
        <v>2661</v>
      </c>
      <c r="S1192" s="254" t="s">
        <v>324</v>
      </c>
      <c r="T1192" s="254"/>
      <c r="U1192" s="254" t="s">
        <v>407</v>
      </c>
      <c r="V1192" s="254" t="s">
        <v>2606</v>
      </c>
      <c r="W1192" s="254" t="s">
        <v>2679</v>
      </c>
      <c r="AD1192" s="164">
        <v>5</v>
      </c>
      <c r="AE1192" s="163">
        <v>1189</v>
      </c>
    </row>
    <row r="1193" spans="1:31" ht="12" customHeight="1">
      <c r="A1193" s="254" t="s">
        <v>2676</v>
      </c>
      <c r="B1193" s="254" t="s">
        <v>2677</v>
      </c>
      <c r="C1193" s="255" t="s">
        <v>2678</v>
      </c>
      <c r="D1193" s="255" t="s">
        <v>2487</v>
      </c>
      <c r="E1193" s="256" t="s">
        <v>396</v>
      </c>
      <c r="F1193" s="257">
        <v>861.6</v>
      </c>
      <c r="G1193" s="258" t="s">
        <v>315</v>
      </c>
      <c r="H1193" s="259"/>
      <c r="I1193" s="260">
        <f t="shared" si="40"/>
        <v>827.1</v>
      </c>
      <c r="J1193" s="261" t="s">
        <v>315</v>
      </c>
      <c r="K1193" s="262">
        <v>1</v>
      </c>
      <c r="L1193" s="263" t="s">
        <v>316</v>
      </c>
      <c r="M1193" s="264">
        <v>0.32</v>
      </c>
      <c r="N1193" s="263" t="s">
        <v>317</v>
      </c>
      <c r="O1193" s="265">
        <v>2.1</v>
      </c>
      <c r="P1193" s="266" t="s">
        <v>318</v>
      </c>
      <c r="Q1193" s="254" t="s">
        <v>2126</v>
      </c>
      <c r="R1193" s="254" t="s">
        <v>2661</v>
      </c>
      <c r="S1193" s="254" t="s">
        <v>324</v>
      </c>
      <c r="T1193" s="254"/>
      <c r="U1193" s="254" t="s">
        <v>407</v>
      </c>
      <c r="V1193" s="254" t="s">
        <v>2127</v>
      </c>
      <c r="W1193" s="254" t="s">
        <v>2679</v>
      </c>
      <c r="AD1193" s="164">
        <v>6</v>
      </c>
      <c r="AE1193" s="163">
        <v>1190</v>
      </c>
    </row>
    <row r="1194" spans="1:31" ht="12" customHeight="1">
      <c r="A1194" s="254" t="s">
        <v>2682</v>
      </c>
      <c r="B1194" s="254" t="s">
        <v>2677</v>
      </c>
      <c r="C1194" s="255" t="s">
        <v>2683</v>
      </c>
      <c r="D1194" s="255" t="s">
        <v>2487</v>
      </c>
      <c r="E1194" s="256" t="s">
        <v>396</v>
      </c>
      <c r="F1194" s="257">
        <v>886.5</v>
      </c>
      <c r="G1194" s="258" t="s">
        <v>315</v>
      </c>
      <c r="H1194" s="259"/>
      <c r="I1194" s="260">
        <f t="shared" si="40"/>
        <v>851</v>
      </c>
      <c r="J1194" s="261" t="s">
        <v>315</v>
      </c>
      <c r="K1194" s="262">
        <v>1</v>
      </c>
      <c r="L1194" s="263" t="s">
        <v>316</v>
      </c>
      <c r="M1194" s="264">
        <v>0.34</v>
      </c>
      <c r="N1194" s="263" t="s">
        <v>317</v>
      </c>
      <c r="O1194" s="265">
        <v>2.1</v>
      </c>
      <c r="P1194" s="266" t="s">
        <v>318</v>
      </c>
      <c r="Q1194" s="254" t="s">
        <v>470</v>
      </c>
      <c r="R1194" s="254" t="s">
        <v>2661</v>
      </c>
      <c r="S1194" s="254" t="s">
        <v>324</v>
      </c>
      <c r="T1194" s="254"/>
      <c r="U1194" s="254" t="s">
        <v>407</v>
      </c>
      <c r="V1194" s="254" t="s">
        <v>2684</v>
      </c>
      <c r="W1194" s="254" t="s">
        <v>2679</v>
      </c>
      <c r="AD1194" s="164">
        <v>7</v>
      </c>
      <c r="AE1194" s="163">
        <v>1191</v>
      </c>
    </row>
    <row r="1195" spans="1:31" ht="12" customHeight="1">
      <c r="A1195" s="254" t="s">
        <v>2685</v>
      </c>
      <c r="B1195" s="254" t="s">
        <v>2686</v>
      </c>
      <c r="C1195" s="255" t="s">
        <v>2687</v>
      </c>
      <c r="D1195" s="255" t="s">
        <v>897</v>
      </c>
      <c r="E1195" s="256" t="s">
        <v>396</v>
      </c>
      <c r="F1195" s="257">
        <v>353.8</v>
      </c>
      <c r="G1195" s="258" t="s">
        <v>315</v>
      </c>
      <c r="H1195" s="259"/>
      <c r="I1195" s="260">
        <f t="shared" si="40"/>
        <v>339.6</v>
      </c>
      <c r="J1195" s="261" t="s">
        <v>315</v>
      </c>
      <c r="K1195" s="262">
        <v>1</v>
      </c>
      <c r="L1195" s="263" t="s">
        <v>316</v>
      </c>
      <c r="M1195" s="264">
        <v>0.33</v>
      </c>
      <c r="N1195" s="263" t="s">
        <v>317</v>
      </c>
      <c r="O1195" s="265">
        <v>2.6</v>
      </c>
      <c r="P1195" s="266" t="s">
        <v>318</v>
      </c>
      <c r="Q1195" s="254" t="s">
        <v>339</v>
      </c>
      <c r="R1195" s="254" t="s">
        <v>2689</v>
      </c>
      <c r="S1195" s="254" t="s">
        <v>324</v>
      </c>
      <c r="T1195" s="254"/>
      <c r="U1195" s="254" t="s">
        <v>2129</v>
      </c>
      <c r="V1195" s="254" t="s">
        <v>2176</v>
      </c>
      <c r="W1195" s="254" t="s">
        <v>2688</v>
      </c>
      <c r="AD1195" s="164">
        <v>5</v>
      </c>
      <c r="AE1195" s="163">
        <v>1192</v>
      </c>
    </row>
    <row r="1196" spans="1:31" ht="12" customHeight="1">
      <c r="A1196" s="254" t="s">
        <v>2690</v>
      </c>
      <c r="B1196" s="254" t="s">
        <v>2686</v>
      </c>
      <c r="C1196" s="255" t="s">
        <v>2691</v>
      </c>
      <c r="D1196" s="255" t="s">
        <v>897</v>
      </c>
      <c r="E1196" s="256" t="s">
        <v>362</v>
      </c>
      <c r="F1196" s="257">
        <v>363.5</v>
      </c>
      <c r="G1196" s="258" t="s">
        <v>315</v>
      </c>
      <c r="H1196" s="259"/>
      <c r="I1196" s="260">
        <f t="shared" si="40"/>
        <v>349</v>
      </c>
      <c r="J1196" s="261" t="s">
        <v>315</v>
      </c>
      <c r="K1196" s="262">
        <v>1</v>
      </c>
      <c r="L1196" s="263" t="s">
        <v>316</v>
      </c>
      <c r="M1196" s="264">
        <v>0.35</v>
      </c>
      <c r="N1196" s="263" t="s">
        <v>317</v>
      </c>
      <c r="O1196" s="265">
        <v>2.6</v>
      </c>
      <c r="P1196" s="266" t="s">
        <v>318</v>
      </c>
      <c r="Q1196" s="254" t="s">
        <v>319</v>
      </c>
      <c r="R1196" s="254" t="s">
        <v>2689</v>
      </c>
      <c r="S1196" s="254" t="s">
        <v>324</v>
      </c>
      <c r="T1196" s="254"/>
      <c r="U1196" s="254" t="s">
        <v>2129</v>
      </c>
      <c r="V1196" s="254" t="s">
        <v>2176</v>
      </c>
      <c r="W1196" s="254" t="s">
        <v>2688</v>
      </c>
      <c r="AD1196" s="164">
        <v>6</v>
      </c>
      <c r="AE1196" s="163">
        <v>1193</v>
      </c>
    </row>
    <row r="1197" spans="1:31" ht="12" customHeight="1">
      <c r="A1197" s="254" t="s">
        <v>2698</v>
      </c>
      <c r="B1197" s="254" t="s">
        <v>2686</v>
      </c>
      <c r="C1197" s="255" t="s">
        <v>2699</v>
      </c>
      <c r="D1197" s="255" t="s">
        <v>897</v>
      </c>
      <c r="E1197" s="256" t="s">
        <v>396</v>
      </c>
      <c r="F1197" s="257">
        <v>372.4</v>
      </c>
      <c r="G1197" s="258" t="s">
        <v>315</v>
      </c>
      <c r="H1197" s="259"/>
      <c r="I1197" s="260">
        <f t="shared" si="40"/>
        <v>357.5</v>
      </c>
      <c r="J1197" s="261" t="s">
        <v>315</v>
      </c>
      <c r="K1197" s="262">
        <v>1</v>
      </c>
      <c r="L1197" s="263" t="s">
        <v>316</v>
      </c>
      <c r="M1197" s="264">
        <v>0.37</v>
      </c>
      <c r="N1197" s="263" t="s">
        <v>317</v>
      </c>
      <c r="O1197" s="265">
        <v>2.6</v>
      </c>
      <c r="P1197" s="266" t="s">
        <v>318</v>
      </c>
      <c r="Q1197" s="254" t="s">
        <v>349</v>
      </c>
      <c r="R1197" s="254" t="s">
        <v>2689</v>
      </c>
      <c r="S1197" s="254" t="s">
        <v>324</v>
      </c>
      <c r="T1197" s="254"/>
      <c r="U1197" s="254" t="s">
        <v>2129</v>
      </c>
      <c r="V1197" s="254" t="s">
        <v>2176</v>
      </c>
      <c r="W1197" s="254" t="s">
        <v>2688</v>
      </c>
      <c r="AD1197" s="164">
        <v>7</v>
      </c>
      <c r="AE1197" s="163">
        <v>1194</v>
      </c>
    </row>
    <row r="1198" spans="1:31" ht="12" customHeight="1">
      <c r="A1198" s="254" t="s">
        <v>2694</v>
      </c>
      <c r="B1198" s="254" t="s">
        <v>2686</v>
      </c>
      <c r="C1198" s="255" t="s">
        <v>2695</v>
      </c>
      <c r="D1198" s="255" t="s">
        <v>1237</v>
      </c>
      <c r="E1198" s="256" t="s">
        <v>396</v>
      </c>
      <c r="F1198" s="257">
        <v>398</v>
      </c>
      <c r="G1198" s="258" t="s">
        <v>315</v>
      </c>
      <c r="H1198" s="259"/>
      <c r="I1198" s="260">
        <f t="shared" si="40"/>
        <v>382.1</v>
      </c>
      <c r="J1198" s="261" t="s">
        <v>315</v>
      </c>
      <c r="K1198" s="262">
        <v>1</v>
      </c>
      <c r="L1198" s="263" t="s">
        <v>316</v>
      </c>
      <c r="M1198" s="264">
        <v>0</v>
      </c>
      <c r="N1198" s="263" t="s">
        <v>317</v>
      </c>
      <c r="O1198" s="265">
        <v>0</v>
      </c>
      <c r="P1198" s="266" t="s">
        <v>318</v>
      </c>
      <c r="Q1198" s="254" t="s">
        <v>319</v>
      </c>
      <c r="R1198" s="254" t="s">
        <v>2689</v>
      </c>
      <c r="S1198" s="254" t="s">
        <v>324</v>
      </c>
      <c r="T1198" s="254"/>
      <c r="U1198" s="254" t="s">
        <v>2129</v>
      </c>
      <c r="V1198" s="254" t="s">
        <v>2176</v>
      </c>
      <c r="W1198" s="254" t="s">
        <v>2688</v>
      </c>
      <c r="AD1198" s="164">
        <v>10</v>
      </c>
      <c r="AE1198" s="163">
        <v>1195</v>
      </c>
    </row>
    <row r="1199" spans="1:31" ht="12" customHeight="1">
      <c r="A1199" s="254" t="s">
        <v>3017</v>
      </c>
      <c r="B1199" s="254" t="s">
        <v>2686</v>
      </c>
      <c r="C1199" s="255" t="s">
        <v>3018</v>
      </c>
      <c r="D1199" s="255" t="s">
        <v>1237</v>
      </c>
      <c r="E1199" s="256" t="s">
        <v>371</v>
      </c>
      <c r="F1199" s="257">
        <v>407.8</v>
      </c>
      <c r="G1199" s="258" t="s">
        <v>315</v>
      </c>
      <c r="H1199" s="259"/>
      <c r="I1199" s="260">
        <f t="shared" si="40"/>
        <v>391.5</v>
      </c>
      <c r="J1199" s="261" t="s">
        <v>315</v>
      </c>
      <c r="K1199" s="262">
        <v>1</v>
      </c>
      <c r="L1199" s="263" t="s">
        <v>316</v>
      </c>
      <c r="M1199" s="264">
        <v>0</v>
      </c>
      <c r="N1199" s="263" t="s">
        <v>317</v>
      </c>
      <c r="O1199" s="265">
        <v>0</v>
      </c>
      <c r="P1199" s="266" t="s">
        <v>318</v>
      </c>
      <c r="Q1199" s="254" t="s">
        <v>349</v>
      </c>
      <c r="R1199" s="254" t="s">
        <v>2689</v>
      </c>
      <c r="S1199" s="254" t="s">
        <v>324</v>
      </c>
      <c r="T1199" s="254"/>
      <c r="U1199" s="254" t="s">
        <v>2129</v>
      </c>
      <c r="V1199" s="254" t="s">
        <v>2176</v>
      </c>
      <c r="W1199" s="254" t="s">
        <v>376</v>
      </c>
      <c r="AD1199" s="164">
        <v>11</v>
      </c>
      <c r="AE1199" s="163">
        <v>1196</v>
      </c>
    </row>
    <row r="1200" spans="1:31" ht="12" customHeight="1">
      <c r="A1200" s="254" t="s">
        <v>2692</v>
      </c>
      <c r="B1200" s="254" t="s">
        <v>2686</v>
      </c>
      <c r="C1200" s="255" t="s">
        <v>2693</v>
      </c>
      <c r="D1200" s="255" t="s">
        <v>912</v>
      </c>
      <c r="E1200" s="256" t="s">
        <v>396</v>
      </c>
      <c r="F1200" s="257">
        <v>419.9</v>
      </c>
      <c r="G1200" s="258" t="s">
        <v>315</v>
      </c>
      <c r="H1200" s="259"/>
      <c r="I1200" s="260">
        <f t="shared" si="40"/>
        <v>403.1</v>
      </c>
      <c r="J1200" s="261" t="s">
        <v>315</v>
      </c>
      <c r="K1200" s="262">
        <v>1</v>
      </c>
      <c r="L1200" s="263" t="s">
        <v>316</v>
      </c>
      <c r="M1200" s="264">
        <v>0</v>
      </c>
      <c r="N1200" s="263" t="s">
        <v>317</v>
      </c>
      <c r="O1200" s="265">
        <v>0</v>
      </c>
      <c r="P1200" s="266" t="s">
        <v>318</v>
      </c>
      <c r="Q1200" s="254" t="s">
        <v>319</v>
      </c>
      <c r="R1200" s="254" t="s">
        <v>2689</v>
      </c>
      <c r="S1200" s="254" t="s">
        <v>324</v>
      </c>
      <c r="T1200" s="254"/>
      <c r="U1200" s="254" t="s">
        <v>2129</v>
      </c>
      <c r="V1200" s="254" t="s">
        <v>2176</v>
      </c>
      <c r="W1200" s="254" t="s">
        <v>376</v>
      </c>
      <c r="AD1200" s="164">
        <v>15</v>
      </c>
      <c r="AE1200" s="163">
        <v>1197</v>
      </c>
    </row>
    <row r="1201" spans="1:31" ht="12" customHeight="1">
      <c r="A1201" s="254" t="s">
        <v>3014</v>
      </c>
      <c r="B1201" s="254" t="s">
        <v>2686</v>
      </c>
      <c r="C1201" s="255" t="s">
        <v>4325</v>
      </c>
      <c r="D1201" s="255" t="s">
        <v>897</v>
      </c>
      <c r="E1201" s="256" t="s">
        <v>371</v>
      </c>
      <c r="F1201" s="257">
        <v>434</v>
      </c>
      <c r="G1201" s="258" t="s">
        <v>315</v>
      </c>
      <c r="H1201" s="259"/>
      <c r="I1201" s="260">
        <f t="shared" si="40"/>
        <v>416.6</v>
      </c>
      <c r="J1201" s="261" t="s">
        <v>315</v>
      </c>
      <c r="K1201" s="262">
        <v>1</v>
      </c>
      <c r="L1201" s="263" t="s">
        <v>316</v>
      </c>
      <c r="M1201" s="264">
        <v>0</v>
      </c>
      <c r="N1201" s="263" t="s">
        <v>317</v>
      </c>
      <c r="O1201" s="265">
        <v>0</v>
      </c>
      <c r="P1201" s="266" t="s">
        <v>318</v>
      </c>
      <c r="Q1201" s="254" t="s">
        <v>349</v>
      </c>
      <c r="R1201" s="254" t="s">
        <v>2689</v>
      </c>
      <c r="S1201" s="254" t="s">
        <v>324</v>
      </c>
      <c r="T1201" s="254"/>
      <c r="U1201" s="254" t="s">
        <v>2129</v>
      </c>
      <c r="V1201" s="254" t="s">
        <v>2176</v>
      </c>
      <c r="W1201" s="254" t="s">
        <v>376</v>
      </c>
      <c r="AD1201" s="164">
        <v>16</v>
      </c>
      <c r="AE1201" s="163">
        <v>1198</v>
      </c>
    </row>
    <row r="1202" spans="1:31" ht="12" customHeight="1">
      <c r="A1202" s="268" t="s">
        <v>4086</v>
      </c>
      <c r="B1202" s="254" t="s">
        <v>2686</v>
      </c>
      <c r="C1202" s="255" t="s">
        <v>4087</v>
      </c>
      <c r="D1202" s="255" t="s">
        <v>897</v>
      </c>
      <c r="E1202" s="256" t="s">
        <v>354</v>
      </c>
      <c r="F1202" s="257">
        <v>385.6</v>
      </c>
      <c r="G1202" s="258" t="s">
        <v>315</v>
      </c>
      <c r="H1202" s="259">
        <v>81.8</v>
      </c>
      <c r="I1202" s="260">
        <f t="shared" si="40"/>
        <v>370.2</v>
      </c>
      <c r="J1202" s="261" t="s">
        <v>315</v>
      </c>
      <c r="K1202" s="262">
        <v>1</v>
      </c>
      <c r="L1202" s="263" t="s">
        <v>316</v>
      </c>
      <c r="M1202" s="264">
        <v>0.35</v>
      </c>
      <c r="N1202" s="263" t="s">
        <v>317</v>
      </c>
      <c r="O1202" s="265">
        <v>2.6</v>
      </c>
      <c r="P1202" s="266" t="s">
        <v>318</v>
      </c>
      <c r="Q1202" s="254" t="s">
        <v>319</v>
      </c>
      <c r="R1202" s="254"/>
      <c r="S1202" s="254" t="s">
        <v>324</v>
      </c>
      <c r="T1202" s="254" t="s">
        <v>4186</v>
      </c>
      <c r="U1202" s="254" t="s">
        <v>2129</v>
      </c>
      <c r="V1202" s="254" t="s">
        <v>2176</v>
      </c>
      <c r="W1202" s="254" t="s">
        <v>2688</v>
      </c>
      <c r="AD1202" s="164">
        <v>18</v>
      </c>
      <c r="AE1202" s="163">
        <v>1199</v>
      </c>
    </row>
    <row r="1203" spans="1:31" ht="12" customHeight="1">
      <c r="A1203" s="254" t="s">
        <v>2696</v>
      </c>
      <c r="B1203" s="254" t="s">
        <v>2686</v>
      </c>
      <c r="C1203" s="255" t="s">
        <v>2697</v>
      </c>
      <c r="D1203" s="255" t="s">
        <v>1052</v>
      </c>
      <c r="E1203" s="256" t="s">
        <v>368</v>
      </c>
      <c r="F1203" s="257">
        <v>441.7</v>
      </c>
      <c r="G1203" s="258" t="s">
        <v>315</v>
      </c>
      <c r="H1203" s="259"/>
      <c r="I1203" s="260">
        <f t="shared" si="40"/>
        <v>424</v>
      </c>
      <c r="J1203" s="261" t="s">
        <v>315</v>
      </c>
      <c r="K1203" s="262">
        <v>1</v>
      </c>
      <c r="L1203" s="263" t="s">
        <v>316</v>
      </c>
      <c r="M1203" s="264">
        <v>0.35</v>
      </c>
      <c r="N1203" s="263" t="s">
        <v>317</v>
      </c>
      <c r="O1203" s="265">
        <v>2.6</v>
      </c>
      <c r="P1203" s="266" t="s">
        <v>318</v>
      </c>
      <c r="Q1203" s="254" t="s">
        <v>319</v>
      </c>
      <c r="R1203" s="254" t="s">
        <v>2689</v>
      </c>
      <c r="S1203" s="254" t="s">
        <v>324</v>
      </c>
      <c r="T1203" s="254"/>
      <c r="U1203" s="254" t="s">
        <v>2129</v>
      </c>
      <c r="V1203" s="254" t="s">
        <v>2176</v>
      </c>
      <c r="W1203" s="254" t="s">
        <v>2688</v>
      </c>
      <c r="AD1203" s="164">
        <v>20</v>
      </c>
      <c r="AE1203" s="163">
        <v>1200</v>
      </c>
    </row>
    <row r="1204" spans="1:31" ht="12" customHeight="1">
      <c r="A1204" s="254" t="s">
        <v>2700</v>
      </c>
      <c r="B1204" s="254" t="s">
        <v>2686</v>
      </c>
      <c r="C1204" s="255" t="s">
        <v>2701</v>
      </c>
      <c r="D1204" s="255" t="s">
        <v>1052</v>
      </c>
      <c r="E1204" s="256" t="s">
        <v>368</v>
      </c>
      <c r="F1204" s="257">
        <v>455</v>
      </c>
      <c r="G1204" s="258" t="s">
        <v>315</v>
      </c>
      <c r="H1204" s="259"/>
      <c r="I1204" s="260">
        <f t="shared" si="40"/>
        <v>436.8</v>
      </c>
      <c r="J1204" s="261" t="s">
        <v>315</v>
      </c>
      <c r="K1204" s="262">
        <v>1</v>
      </c>
      <c r="L1204" s="263" t="s">
        <v>316</v>
      </c>
      <c r="M1204" s="264">
        <v>0.35</v>
      </c>
      <c r="N1204" s="263" t="s">
        <v>317</v>
      </c>
      <c r="O1204" s="265">
        <v>2.6</v>
      </c>
      <c r="P1204" s="266" t="s">
        <v>318</v>
      </c>
      <c r="Q1204" s="254" t="s">
        <v>349</v>
      </c>
      <c r="R1204" s="254" t="s">
        <v>2689</v>
      </c>
      <c r="S1204" s="254" t="s">
        <v>324</v>
      </c>
      <c r="T1204" s="254"/>
      <c r="U1204" s="254" t="s">
        <v>2129</v>
      </c>
      <c r="V1204" s="254" t="s">
        <v>2176</v>
      </c>
      <c r="W1204" s="254" t="s">
        <v>2688</v>
      </c>
      <c r="AD1204" s="164">
        <v>21</v>
      </c>
      <c r="AE1204" s="163">
        <v>1201</v>
      </c>
    </row>
    <row r="1205" spans="1:31" ht="12" customHeight="1">
      <c r="A1205" s="254" t="s">
        <v>2702</v>
      </c>
      <c r="B1205" s="254" t="s">
        <v>2703</v>
      </c>
      <c r="C1205" s="255" t="s">
        <v>2704</v>
      </c>
      <c r="D1205" s="255" t="s">
        <v>897</v>
      </c>
      <c r="E1205" s="256" t="s">
        <v>371</v>
      </c>
      <c r="F1205" s="257">
        <v>419.5</v>
      </c>
      <c r="G1205" s="258" t="s">
        <v>315</v>
      </c>
      <c r="H1205" s="259"/>
      <c r="I1205" s="260">
        <f t="shared" si="40"/>
        <v>402.7</v>
      </c>
      <c r="J1205" s="261" t="s">
        <v>315</v>
      </c>
      <c r="K1205" s="262">
        <v>1</v>
      </c>
      <c r="L1205" s="263" t="s">
        <v>316</v>
      </c>
      <c r="M1205" s="264">
        <v>0.33</v>
      </c>
      <c r="N1205" s="263" t="s">
        <v>317</v>
      </c>
      <c r="O1205" s="265">
        <v>2.5</v>
      </c>
      <c r="P1205" s="266" t="s">
        <v>318</v>
      </c>
      <c r="Q1205" s="254" t="s">
        <v>339</v>
      </c>
      <c r="R1205" s="254" t="s">
        <v>2689</v>
      </c>
      <c r="S1205" s="254" t="s">
        <v>324</v>
      </c>
      <c r="T1205" s="254"/>
      <c r="U1205" s="254" t="s">
        <v>2129</v>
      </c>
      <c r="V1205" s="254" t="s">
        <v>2176</v>
      </c>
      <c r="W1205" s="254" t="s">
        <v>2705</v>
      </c>
      <c r="AD1205" s="164">
        <v>5</v>
      </c>
      <c r="AE1205" s="163">
        <v>1202</v>
      </c>
    </row>
    <row r="1206" spans="1:31" ht="12" customHeight="1">
      <c r="A1206" s="254" t="s">
        <v>2706</v>
      </c>
      <c r="B1206" s="254" t="s">
        <v>2703</v>
      </c>
      <c r="C1206" s="255" t="s">
        <v>2707</v>
      </c>
      <c r="D1206" s="255" t="s">
        <v>897</v>
      </c>
      <c r="E1206" s="256" t="s">
        <v>396</v>
      </c>
      <c r="F1206" s="257">
        <v>429.6</v>
      </c>
      <c r="G1206" s="258" t="s">
        <v>315</v>
      </c>
      <c r="H1206" s="259"/>
      <c r="I1206" s="260">
        <f t="shared" si="40"/>
        <v>412.4</v>
      </c>
      <c r="J1206" s="261" t="s">
        <v>315</v>
      </c>
      <c r="K1206" s="262">
        <v>1</v>
      </c>
      <c r="L1206" s="263" t="s">
        <v>316</v>
      </c>
      <c r="M1206" s="264">
        <v>0.35</v>
      </c>
      <c r="N1206" s="263" t="s">
        <v>317</v>
      </c>
      <c r="O1206" s="265">
        <v>2.6</v>
      </c>
      <c r="P1206" s="266" t="s">
        <v>318</v>
      </c>
      <c r="Q1206" s="254" t="s">
        <v>319</v>
      </c>
      <c r="R1206" s="254" t="s">
        <v>2689</v>
      </c>
      <c r="S1206" s="254" t="s">
        <v>324</v>
      </c>
      <c r="T1206" s="254"/>
      <c r="U1206" s="254" t="s">
        <v>2129</v>
      </c>
      <c r="V1206" s="254" t="s">
        <v>2176</v>
      </c>
      <c r="W1206" s="254" t="s">
        <v>2708</v>
      </c>
      <c r="AD1206" s="164">
        <v>6</v>
      </c>
      <c r="AE1206" s="163">
        <v>1203</v>
      </c>
    </row>
    <row r="1207" spans="1:31" ht="12" customHeight="1">
      <c r="A1207" s="254" t="s">
        <v>2709</v>
      </c>
      <c r="B1207" s="254" t="s">
        <v>2703</v>
      </c>
      <c r="C1207" s="255" t="s">
        <v>2710</v>
      </c>
      <c r="D1207" s="255" t="s">
        <v>897</v>
      </c>
      <c r="E1207" s="256" t="s">
        <v>371</v>
      </c>
      <c r="F1207" s="257">
        <v>444.7</v>
      </c>
      <c r="G1207" s="258" t="s">
        <v>315</v>
      </c>
      <c r="H1207" s="259"/>
      <c r="I1207" s="260">
        <f t="shared" ref="I1207:I1243" si="41">ROUND(IF(F1207&gt;0,+F1207*(100-I$2)/100,""),1)</f>
        <v>426.9</v>
      </c>
      <c r="J1207" s="261" t="s">
        <v>315</v>
      </c>
      <c r="K1207" s="262">
        <v>1</v>
      </c>
      <c r="L1207" s="263" t="s">
        <v>316</v>
      </c>
      <c r="M1207" s="264">
        <v>0.38</v>
      </c>
      <c r="N1207" s="263" t="s">
        <v>317</v>
      </c>
      <c r="O1207" s="265">
        <v>2.7</v>
      </c>
      <c r="P1207" s="266" t="s">
        <v>318</v>
      </c>
      <c r="Q1207" s="254" t="s">
        <v>349</v>
      </c>
      <c r="R1207" s="254" t="s">
        <v>2689</v>
      </c>
      <c r="S1207" s="254" t="s">
        <v>324</v>
      </c>
      <c r="T1207" s="254"/>
      <c r="U1207" s="254" t="s">
        <v>2129</v>
      </c>
      <c r="V1207" s="254" t="s">
        <v>2176</v>
      </c>
      <c r="W1207" s="254" t="s">
        <v>2705</v>
      </c>
      <c r="AD1207" s="164">
        <v>7</v>
      </c>
      <c r="AE1207" s="163">
        <v>1204</v>
      </c>
    </row>
    <row r="1208" spans="1:31" ht="12" customHeight="1">
      <c r="A1208" s="254" t="s">
        <v>2711</v>
      </c>
      <c r="B1208" s="254" t="s">
        <v>2712</v>
      </c>
      <c r="C1208" s="255" t="s">
        <v>2713</v>
      </c>
      <c r="D1208" s="255" t="s">
        <v>897</v>
      </c>
      <c r="E1208" s="256" t="s">
        <v>354</v>
      </c>
      <c r="F1208" s="257">
        <v>369.9</v>
      </c>
      <c r="G1208" s="258" t="s">
        <v>315</v>
      </c>
      <c r="H1208" s="259">
        <v>247.8</v>
      </c>
      <c r="I1208" s="260">
        <f t="shared" si="41"/>
        <v>355.1</v>
      </c>
      <c r="J1208" s="261" t="s">
        <v>315</v>
      </c>
      <c r="K1208" s="262">
        <v>1</v>
      </c>
      <c r="L1208" s="263" t="s">
        <v>316</v>
      </c>
      <c r="M1208" s="264">
        <v>0.3</v>
      </c>
      <c r="N1208" s="263" t="s">
        <v>317</v>
      </c>
      <c r="O1208" s="265">
        <v>2.1</v>
      </c>
      <c r="P1208" s="266" t="s">
        <v>318</v>
      </c>
      <c r="Q1208" s="254" t="s">
        <v>319</v>
      </c>
      <c r="R1208" s="254" t="s">
        <v>2689</v>
      </c>
      <c r="S1208" s="254" t="s">
        <v>324</v>
      </c>
      <c r="T1208" s="254" t="s">
        <v>4186</v>
      </c>
      <c r="U1208" s="254" t="s">
        <v>2129</v>
      </c>
      <c r="V1208" s="254" t="s">
        <v>2176</v>
      </c>
      <c r="W1208" s="254" t="s">
        <v>2714</v>
      </c>
      <c r="AD1208" s="164">
        <v>5</v>
      </c>
      <c r="AE1208" s="163">
        <v>1205</v>
      </c>
    </row>
    <row r="1209" spans="1:31" ht="12" customHeight="1">
      <c r="A1209" s="254" t="s">
        <v>3350</v>
      </c>
      <c r="B1209" s="254" t="s">
        <v>2712</v>
      </c>
      <c r="C1209" s="255" t="s">
        <v>3351</v>
      </c>
      <c r="D1209" s="255" t="s">
        <v>897</v>
      </c>
      <c r="E1209" s="256" t="s">
        <v>371</v>
      </c>
      <c r="F1209" s="257">
        <v>377.2</v>
      </c>
      <c r="G1209" s="258" t="s">
        <v>315</v>
      </c>
      <c r="H1209" s="259"/>
      <c r="I1209" s="260">
        <f t="shared" si="41"/>
        <v>362.1</v>
      </c>
      <c r="J1209" s="261" t="s">
        <v>315</v>
      </c>
      <c r="K1209" s="262">
        <v>1</v>
      </c>
      <c r="L1209" s="263" t="s">
        <v>316</v>
      </c>
      <c r="M1209" s="264">
        <v>0</v>
      </c>
      <c r="N1209" s="263" t="s">
        <v>317</v>
      </c>
      <c r="O1209" s="265">
        <v>0</v>
      </c>
      <c r="P1209" s="266" t="s">
        <v>318</v>
      </c>
      <c r="Q1209" s="254" t="s">
        <v>349</v>
      </c>
      <c r="R1209" s="254" t="s">
        <v>2689</v>
      </c>
      <c r="S1209" s="254" t="s">
        <v>324</v>
      </c>
      <c r="T1209" s="254"/>
      <c r="U1209" s="254" t="s">
        <v>2129</v>
      </c>
      <c r="V1209" s="254" t="s">
        <v>2176</v>
      </c>
      <c r="W1209" s="254" t="s">
        <v>376</v>
      </c>
      <c r="AD1209" s="164">
        <v>6</v>
      </c>
      <c r="AE1209" s="163">
        <v>1206</v>
      </c>
    </row>
    <row r="1210" spans="1:31" ht="12" customHeight="1">
      <c r="A1210" s="254" t="s">
        <v>2715</v>
      </c>
      <c r="B1210" s="254" t="s">
        <v>2712</v>
      </c>
      <c r="C1210" s="255" t="s">
        <v>2716</v>
      </c>
      <c r="D1210" s="255" t="s">
        <v>1052</v>
      </c>
      <c r="E1210" s="256" t="s">
        <v>368</v>
      </c>
      <c r="F1210" s="257">
        <v>429.7</v>
      </c>
      <c r="G1210" s="258" t="s">
        <v>315</v>
      </c>
      <c r="H1210" s="259"/>
      <c r="I1210" s="260">
        <f t="shared" si="41"/>
        <v>412.5</v>
      </c>
      <c r="J1210" s="261" t="s">
        <v>315</v>
      </c>
      <c r="K1210" s="262">
        <v>1</v>
      </c>
      <c r="L1210" s="263" t="s">
        <v>316</v>
      </c>
      <c r="M1210" s="264">
        <v>0.3</v>
      </c>
      <c r="N1210" s="263" t="s">
        <v>317</v>
      </c>
      <c r="O1210" s="265">
        <v>2.1</v>
      </c>
      <c r="P1210" s="266" t="s">
        <v>318</v>
      </c>
      <c r="Q1210" s="254" t="s">
        <v>319</v>
      </c>
      <c r="R1210" s="254" t="s">
        <v>2689</v>
      </c>
      <c r="S1210" s="254" t="s">
        <v>324</v>
      </c>
      <c r="T1210" s="254"/>
      <c r="U1210" s="254" t="s">
        <v>2129</v>
      </c>
      <c r="V1210" s="254" t="s">
        <v>2176</v>
      </c>
      <c r="W1210" s="254" t="s">
        <v>2714</v>
      </c>
      <c r="AD1210" s="164">
        <v>10</v>
      </c>
      <c r="AE1210" s="163">
        <v>1207</v>
      </c>
    </row>
    <row r="1211" spans="1:31" ht="12" customHeight="1">
      <c r="A1211" s="254" t="s">
        <v>2717</v>
      </c>
      <c r="B1211" s="254" t="s">
        <v>2718</v>
      </c>
      <c r="C1211" s="255" t="s">
        <v>2719</v>
      </c>
      <c r="D1211" s="255" t="s">
        <v>897</v>
      </c>
      <c r="E1211" s="256" t="s">
        <v>362</v>
      </c>
      <c r="F1211" s="257">
        <v>289.89999999999998</v>
      </c>
      <c r="G1211" s="258" t="s">
        <v>315</v>
      </c>
      <c r="H1211" s="259"/>
      <c r="I1211" s="260">
        <f t="shared" si="41"/>
        <v>278.3</v>
      </c>
      <c r="J1211" s="261" t="s">
        <v>315</v>
      </c>
      <c r="K1211" s="262">
        <v>1</v>
      </c>
      <c r="L1211" s="263" t="s">
        <v>316</v>
      </c>
      <c r="M1211" s="264">
        <v>0.35</v>
      </c>
      <c r="N1211" s="263" t="s">
        <v>317</v>
      </c>
      <c r="O1211" s="265">
        <v>2.1</v>
      </c>
      <c r="P1211" s="266" t="s">
        <v>318</v>
      </c>
      <c r="Q1211" s="254" t="s">
        <v>339</v>
      </c>
      <c r="R1211" s="254" t="s">
        <v>2722</v>
      </c>
      <c r="S1211" s="254" t="s">
        <v>324</v>
      </c>
      <c r="T1211" s="254" t="s">
        <v>464</v>
      </c>
      <c r="U1211" s="254" t="s">
        <v>2129</v>
      </c>
      <c r="V1211" s="254" t="s">
        <v>2720</v>
      </c>
      <c r="W1211" s="254" t="s">
        <v>2721</v>
      </c>
      <c r="AD1211" s="164">
        <v>5</v>
      </c>
      <c r="AE1211" s="163">
        <v>1208</v>
      </c>
    </row>
    <row r="1212" spans="1:31" ht="12" customHeight="1">
      <c r="A1212" s="254" t="s">
        <v>2723</v>
      </c>
      <c r="B1212" s="254" t="s">
        <v>2718</v>
      </c>
      <c r="C1212" s="255" t="s">
        <v>2724</v>
      </c>
      <c r="D1212" s="255" t="s">
        <v>897</v>
      </c>
      <c r="E1212" s="256" t="s">
        <v>362</v>
      </c>
      <c r="F1212" s="257">
        <v>297.60000000000002</v>
      </c>
      <c r="G1212" s="258" t="s">
        <v>315</v>
      </c>
      <c r="H1212" s="259"/>
      <c r="I1212" s="260">
        <f t="shared" si="41"/>
        <v>285.7</v>
      </c>
      <c r="J1212" s="261" t="s">
        <v>315</v>
      </c>
      <c r="K1212" s="262">
        <v>1</v>
      </c>
      <c r="L1212" s="263" t="s">
        <v>316</v>
      </c>
      <c r="M1212" s="264">
        <v>0.36</v>
      </c>
      <c r="N1212" s="263" t="s">
        <v>317</v>
      </c>
      <c r="O1212" s="265">
        <v>2.2000000000000002</v>
      </c>
      <c r="P1212" s="266" t="s">
        <v>318</v>
      </c>
      <c r="Q1212" s="254" t="s">
        <v>319</v>
      </c>
      <c r="R1212" s="254" t="s">
        <v>2722</v>
      </c>
      <c r="S1212" s="254" t="s">
        <v>324</v>
      </c>
      <c r="T1212" s="254" t="s">
        <v>464</v>
      </c>
      <c r="U1212" s="254" t="s">
        <v>2129</v>
      </c>
      <c r="V1212" s="254" t="s">
        <v>2720</v>
      </c>
      <c r="W1212" s="254" t="s">
        <v>2721</v>
      </c>
      <c r="AD1212" s="164">
        <v>6</v>
      </c>
      <c r="AE1212" s="163">
        <v>1209</v>
      </c>
    </row>
    <row r="1213" spans="1:31" ht="12" customHeight="1">
      <c r="A1213" s="254" t="s">
        <v>3042</v>
      </c>
      <c r="B1213" s="254" t="s">
        <v>2718</v>
      </c>
      <c r="C1213" s="255" t="s">
        <v>3043</v>
      </c>
      <c r="D1213" s="255" t="s">
        <v>897</v>
      </c>
      <c r="E1213" s="256" t="s">
        <v>396</v>
      </c>
      <c r="F1213" s="257">
        <v>307.7</v>
      </c>
      <c r="G1213" s="258" t="s">
        <v>315</v>
      </c>
      <c r="H1213" s="259"/>
      <c r="I1213" s="260">
        <f t="shared" si="41"/>
        <v>295.39999999999998</v>
      </c>
      <c r="J1213" s="261" t="s">
        <v>315</v>
      </c>
      <c r="K1213" s="262">
        <v>1</v>
      </c>
      <c r="L1213" s="263" t="s">
        <v>316</v>
      </c>
      <c r="M1213" s="264">
        <v>0</v>
      </c>
      <c r="N1213" s="263" t="s">
        <v>317</v>
      </c>
      <c r="O1213" s="265">
        <v>0</v>
      </c>
      <c r="P1213" s="266" t="s">
        <v>318</v>
      </c>
      <c r="Q1213" s="254" t="s">
        <v>349</v>
      </c>
      <c r="R1213" s="254" t="s">
        <v>2722</v>
      </c>
      <c r="S1213" s="254" t="s">
        <v>324</v>
      </c>
      <c r="T1213" s="254"/>
      <c r="U1213" s="254" t="s">
        <v>2129</v>
      </c>
      <c r="V1213" s="254" t="s">
        <v>2720</v>
      </c>
      <c r="W1213" s="254" t="s">
        <v>2721</v>
      </c>
      <c r="AD1213" s="164">
        <v>7</v>
      </c>
      <c r="AE1213" s="163">
        <v>1210</v>
      </c>
    </row>
    <row r="1214" spans="1:31" ht="12" customHeight="1">
      <c r="A1214" s="254" t="s">
        <v>3191</v>
      </c>
      <c r="B1214" s="254" t="s">
        <v>2718</v>
      </c>
      <c r="C1214" s="255" t="s">
        <v>3192</v>
      </c>
      <c r="D1214" s="255" t="s">
        <v>897</v>
      </c>
      <c r="E1214" s="256" t="s">
        <v>362</v>
      </c>
      <c r="F1214" s="257">
        <v>270</v>
      </c>
      <c r="G1214" s="258" t="s">
        <v>315</v>
      </c>
      <c r="H1214" s="259"/>
      <c r="I1214" s="260">
        <f t="shared" si="41"/>
        <v>259.2</v>
      </c>
      <c r="J1214" s="261" t="s">
        <v>315</v>
      </c>
      <c r="K1214" s="262">
        <v>1</v>
      </c>
      <c r="L1214" s="263" t="s">
        <v>316</v>
      </c>
      <c r="M1214" s="264">
        <v>0</v>
      </c>
      <c r="N1214" s="263" t="s">
        <v>317</v>
      </c>
      <c r="O1214" s="265">
        <v>0</v>
      </c>
      <c r="P1214" s="266" t="s">
        <v>318</v>
      </c>
      <c r="Q1214" s="254" t="s">
        <v>319</v>
      </c>
      <c r="R1214" s="254" t="s">
        <v>4203</v>
      </c>
      <c r="S1214" s="254" t="s">
        <v>1039</v>
      </c>
      <c r="T1214" s="254"/>
      <c r="U1214" s="254" t="s">
        <v>2129</v>
      </c>
      <c r="V1214" s="254" t="s">
        <v>2720</v>
      </c>
      <c r="W1214" s="254" t="s">
        <v>376</v>
      </c>
      <c r="AD1214" s="164">
        <v>8</v>
      </c>
      <c r="AE1214" s="163">
        <v>1211</v>
      </c>
    </row>
    <row r="1215" spans="1:31" ht="12" customHeight="1">
      <c r="A1215" s="268" t="s">
        <v>4004</v>
      </c>
      <c r="B1215" s="254" t="s">
        <v>2718</v>
      </c>
      <c r="C1215" s="255" t="s">
        <v>4005</v>
      </c>
      <c r="D1215" s="255" t="s">
        <v>897</v>
      </c>
      <c r="E1215" s="256" t="s">
        <v>396</v>
      </c>
      <c r="F1215" s="257">
        <v>340</v>
      </c>
      <c r="G1215" s="258" t="s">
        <v>315</v>
      </c>
      <c r="H1215" s="259"/>
      <c r="I1215" s="260">
        <f t="shared" si="41"/>
        <v>326.39999999999998</v>
      </c>
      <c r="J1215" s="261" t="s">
        <v>315</v>
      </c>
      <c r="K1215" s="262">
        <v>1</v>
      </c>
      <c r="L1215" s="263" t="s">
        <v>316</v>
      </c>
      <c r="M1215" s="264">
        <v>0</v>
      </c>
      <c r="N1215" s="263" t="s">
        <v>317</v>
      </c>
      <c r="O1215" s="265">
        <v>0</v>
      </c>
      <c r="P1215" s="266" t="s">
        <v>318</v>
      </c>
      <c r="Q1215" s="254" t="s">
        <v>319</v>
      </c>
      <c r="R1215" s="254" t="s">
        <v>4204</v>
      </c>
      <c r="S1215" s="254" t="s">
        <v>1039</v>
      </c>
      <c r="T1215" s="254" t="s">
        <v>4118</v>
      </c>
      <c r="U1215" s="254" t="s">
        <v>2129</v>
      </c>
      <c r="V1215" s="254" t="s">
        <v>2720</v>
      </c>
      <c r="W1215" s="254" t="s">
        <v>376</v>
      </c>
      <c r="AD1215" s="164">
        <v>9</v>
      </c>
      <c r="AE1215" s="163">
        <v>1212</v>
      </c>
    </row>
    <row r="1216" spans="1:31" ht="12" customHeight="1">
      <c r="A1216" s="268" t="s">
        <v>4102</v>
      </c>
      <c r="B1216" s="254" t="s">
        <v>2718</v>
      </c>
      <c r="C1216" s="255" t="s">
        <v>4103</v>
      </c>
      <c r="D1216" s="255" t="s">
        <v>897</v>
      </c>
      <c r="E1216" s="256" t="s">
        <v>354</v>
      </c>
      <c r="F1216" s="257">
        <v>285.5</v>
      </c>
      <c r="G1216" s="258" t="s">
        <v>315</v>
      </c>
      <c r="H1216" s="259">
        <v>81.8</v>
      </c>
      <c r="I1216" s="260">
        <f t="shared" si="41"/>
        <v>274.10000000000002</v>
      </c>
      <c r="J1216" s="261" t="s">
        <v>315</v>
      </c>
      <c r="K1216" s="262">
        <v>1</v>
      </c>
      <c r="L1216" s="263" t="s">
        <v>316</v>
      </c>
      <c r="M1216" s="264">
        <v>0</v>
      </c>
      <c r="N1216" s="263" t="s">
        <v>317</v>
      </c>
      <c r="O1216" s="265">
        <v>0</v>
      </c>
      <c r="P1216" s="266" t="s">
        <v>318</v>
      </c>
      <c r="Q1216" s="254" t="s">
        <v>319</v>
      </c>
      <c r="R1216" s="254"/>
      <c r="S1216" s="254" t="s">
        <v>1039</v>
      </c>
      <c r="T1216" s="254" t="s">
        <v>4186</v>
      </c>
      <c r="U1216" s="254" t="s">
        <v>2129</v>
      </c>
      <c r="V1216" s="254" t="s">
        <v>2720</v>
      </c>
      <c r="W1216" s="254" t="s">
        <v>376</v>
      </c>
      <c r="AD1216" s="164">
        <v>10</v>
      </c>
      <c r="AE1216" s="163">
        <v>1213</v>
      </c>
    </row>
    <row r="1217" spans="1:31" ht="12" customHeight="1">
      <c r="A1217" s="254" t="s">
        <v>2725</v>
      </c>
      <c r="B1217" s="254" t="s">
        <v>2718</v>
      </c>
      <c r="C1217" s="255" t="s">
        <v>2726</v>
      </c>
      <c r="D1217" s="255" t="s">
        <v>313</v>
      </c>
      <c r="E1217" s="256" t="s">
        <v>354</v>
      </c>
      <c r="F1217" s="257">
        <v>315.60000000000002</v>
      </c>
      <c r="G1217" s="258" t="s">
        <v>315</v>
      </c>
      <c r="H1217" s="259">
        <v>211.5</v>
      </c>
      <c r="I1217" s="260">
        <f t="shared" si="41"/>
        <v>303</v>
      </c>
      <c r="J1217" s="261" t="s">
        <v>315</v>
      </c>
      <c r="K1217" s="262">
        <v>1</v>
      </c>
      <c r="L1217" s="263" t="s">
        <v>316</v>
      </c>
      <c r="M1217" s="264">
        <v>0</v>
      </c>
      <c r="N1217" s="263" t="s">
        <v>317</v>
      </c>
      <c r="O1217" s="265">
        <v>0</v>
      </c>
      <c r="P1217" s="266" t="s">
        <v>318</v>
      </c>
      <c r="Q1217" s="254" t="s">
        <v>319</v>
      </c>
      <c r="R1217" s="254" t="s">
        <v>2722</v>
      </c>
      <c r="S1217" s="254" t="s">
        <v>324</v>
      </c>
      <c r="T1217" s="254" t="s">
        <v>4186</v>
      </c>
      <c r="U1217" s="254" t="s">
        <v>2129</v>
      </c>
      <c r="V1217" s="254" t="s">
        <v>2720</v>
      </c>
      <c r="W1217" s="254" t="s">
        <v>376</v>
      </c>
      <c r="AD1217" s="164">
        <v>12</v>
      </c>
      <c r="AE1217" s="163">
        <v>1214</v>
      </c>
    </row>
    <row r="1218" spans="1:31" ht="12" customHeight="1">
      <c r="A1218" s="254" t="s">
        <v>3717</v>
      </c>
      <c r="B1218" s="254" t="s">
        <v>2718</v>
      </c>
      <c r="C1218" s="255" t="s">
        <v>3718</v>
      </c>
      <c r="D1218" s="255" t="s">
        <v>1237</v>
      </c>
      <c r="E1218" s="256" t="s">
        <v>396</v>
      </c>
      <c r="F1218" s="257">
        <v>317.89999999999998</v>
      </c>
      <c r="G1218" s="258" t="s">
        <v>315</v>
      </c>
      <c r="H1218" s="259"/>
      <c r="I1218" s="260">
        <f t="shared" si="41"/>
        <v>305.2</v>
      </c>
      <c r="J1218" s="261" t="s">
        <v>315</v>
      </c>
      <c r="K1218" s="262">
        <v>1</v>
      </c>
      <c r="L1218" s="263" t="s">
        <v>316</v>
      </c>
      <c r="M1218" s="264">
        <v>0</v>
      </c>
      <c r="N1218" s="263" t="s">
        <v>317</v>
      </c>
      <c r="O1218" s="265">
        <v>0</v>
      </c>
      <c r="P1218" s="266" t="s">
        <v>318</v>
      </c>
      <c r="Q1218" s="254" t="s">
        <v>339</v>
      </c>
      <c r="R1218" s="254" t="s">
        <v>2722</v>
      </c>
      <c r="S1218" s="254" t="s">
        <v>324</v>
      </c>
      <c r="T1218" s="254"/>
      <c r="U1218" s="254" t="s">
        <v>2129</v>
      </c>
      <c r="V1218" s="254" t="s">
        <v>2720</v>
      </c>
      <c r="W1218" s="254" t="s">
        <v>376</v>
      </c>
      <c r="AD1218" s="164">
        <v>15</v>
      </c>
      <c r="AE1218" s="163">
        <v>1215</v>
      </c>
    </row>
    <row r="1219" spans="1:31" ht="12" customHeight="1">
      <c r="A1219" s="254" t="s">
        <v>2727</v>
      </c>
      <c r="B1219" s="254" t="s">
        <v>2718</v>
      </c>
      <c r="C1219" s="255" t="s">
        <v>2728</v>
      </c>
      <c r="D1219" s="255" t="s">
        <v>1237</v>
      </c>
      <c r="E1219" s="256" t="s">
        <v>362</v>
      </c>
      <c r="F1219" s="257">
        <v>329.6</v>
      </c>
      <c r="G1219" s="258" t="s">
        <v>315</v>
      </c>
      <c r="H1219" s="259"/>
      <c r="I1219" s="260">
        <f t="shared" si="41"/>
        <v>316.39999999999998</v>
      </c>
      <c r="J1219" s="261" t="s">
        <v>315</v>
      </c>
      <c r="K1219" s="262">
        <v>1</v>
      </c>
      <c r="L1219" s="263" t="s">
        <v>316</v>
      </c>
      <c r="M1219" s="264">
        <v>0.38</v>
      </c>
      <c r="N1219" s="263" t="s">
        <v>317</v>
      </c>
      <c r="O1219" s="265">
        <v>2.2999999999999998</v>
      </c>
      <c r="P1219" s="266" t="s">
        <v>318</v>
      </c>
      <c r="Q1219" s="254" t="s">
        <v>319</v>
      </c>
      <c r="R1219" s="254" t="s">
        <v>2722</v>
      </c>
      <c r="S1219" s="254" t="s">
        <v>324</v>
      </c>
      <c r="T1219" s="254" t="s">
        <v>464</v>
      </c>
      <c r="U1219" s="254" t="s">
        <v>2129</v>
      </c>
      <c r="V1219" s="254" t="s">
        <v>2720</v>
      </c>
      <c r="W1219" s="254" t="s">
        <v>2721</v>
      </c>
      <c r="AD1219" s="164">
        <v>16</v>
      </c>
      <c r="AE1219" s="163">
        <v>1216</v>
      </c>
    </row>
    <row r="1220" spans="1:31" ht="12" customHeight="1">
      <c r="A1220" s="254" t="s">
        <v>3044</v>
      </c>
      <c r="B1220" s="254" t="s">
        <v>2718</v>
      </c>
      <c r="C1220" s="255" t="s">
        <v>3045</v>
      </c>
      <c r="D1220" s="255" t="s">
        <v>3046</v>
      </c>
      <c r="E1220" s="256" t="s">
        <v>371</v>
      </c>
      <c r="F1220" s="257">
        <v>342.9</v>
      </c>
      <c r="G1220" s="258" t="s">
        <v>315</v>
      </c>
      <c r="H1220" s="259"/>
      <c r="I1220" s="260">
        <f t="shared" si="41"/>
        <v>329.2</v>
      </c>
      <c r="J1220" s="261" t="s">
        <v>315</v>
      </c>
      <c r="K1220" s="262">
        <v>1</v>
      </c>
      <c r="L1220" s="263" t="s">
        <v>316</v>
      </c>
      <c r="M1220" s="264">
        <v>0</v>
      </c>
      <c r="N1220" s="263" t="s">
        <v>317</v>
      </c>
      <c r="O1220" s="265">
        <v>0</v>
      </c>
      <c r="P1220" s="266" t="s">
        <v>318</v>
      </c>
      <c r="Q1220" s="254" t="s">
        <v>349</v>
      </c>
      <c r="R1220" s="254" t="s">
        <v>2722</v>
      </c>
      <c r="S1220" s="254" t="s">
        <v>324</v>
      </c>
      <c r="T1220" s="254"/>
      <c r="U1220" s="254" t="s">
        <v>2129</v>
      </c>
      <c r="V1220" s="254" t="s">
        <v>2720</v>
      </c>
      <c r="W1220" s="254" t="s">
        <v>376</v>
      </c>
      <c r="AD1220" s="164">
        <v>17</v>
      </c>
      <c r="AE1220" s="163">
        <v>1217</v>
      </c>
    </row>
    <row r="1221" spans="1:31" ht="12" customHeight="1">
      <c r="A1221" s="254" t="s">
        <v>3530</v>
      </c>
      <c r="B1221" s="254" t="s">
        <v>2718</v>
      </c>
      <c r="C1221" s="255" t="s">
        <v>3531</v>
      </c>
      <c r="D1221" s="255" t="s">
        <v>897</v>
      </c>
      <c r="E1221" s="256" t="s">
        <v>396</v>
      </c>
      <c r="F1221" s="257">
        <v>345.3</v>
      </c>
      <c r="G1221" s="258" t="s">
        <v>315</v>
      </c>
      <c r="H1221" s="259"/>
      <c r="I1221" s="260">
        <f t="shared" si="41"/>
        <v>331.5</v>
      </c>
      <c r="J1221" s="261" t="s">
        <v>315</v>
      </c>
      <c r="K1221" s="262">
        <v>1</v>
      </c>
      <c r="L1221" s="263" t="s">
        <v>316</v>
      </c>
      <c r="M1221" s="264">
        <v>0</v>
      </c>
      <c r="N1221" s="263" t="s">
        <v>317</v>
      </c>
      <c r="O1221" s="265">
        <v>0</v>
      </c>
      <c r="P1221" s="266" t="s">
        <v>318</v>
      </c>
      <c r="Q1221" s="254" t="s">
        <v>339</v>
      </c>
      <c r="R1221" s="254" t="s">
        <v>3312</v>
      </c>
      <c r="S1221" s="254" t="s">
        <v>324</v>
      </c>
      <c r="T1221" s="254"/>
      <c r="U1221" s="254" t="s">
        <v>2129</v>
      </c>
      <c r="V1221" s="254" t="s">
        <v>2720</v>
      </c>
      <c r="W1221" s="254" t="s">
        <v>2971</v>
      </c>
      <c r="AD1221" s="164">
        <v>20</v>
      </c>
      <c r="AE1221" s="163">
        <v>1218</v>
      </c>
    </row>
    <row r="1222" spans="1:31" ht="12" customHeight="1">
      <c r="A1222" s="254" t="s">
        <v>3310</v>
      </c>
      <c r="B1222" s="254" t="s">
        <v>2718</v>
      </c>
      <c r="C1222" s="255" t="s">
        <v>3311</v>
      </c>
      <c r="D1222" s="255" t="s">
        <v>897</v>
      </c>
      <c r="E1222" s="256" t="s">
        <v>362</v>
      </c>
      <c r="F1222" s="257">
        <v>356.6</v>
      </c>
      <c r="G1222" s="258" t="s">
        <v>315</v>
      </c>
      <c r="H1222" s="259"/>
      <c r="I1222" s="260">
        <f t="shared" si="41"/>
        <v>342.3</v>
      </c>
      <c r="J1222" s="261" t="s">
        <v>315</v>
      </c>
      <c r="K1222" s="262">
        <v>1</v>
      </c>
      <c r="L1222" s="263" t="s">
        <v>316</v>
      </c>
      <c r="M1222" s="264">
        <v>0</v>
      </c>
      <c r="N1222" s="263" t="s">
        <v>317</v>
      </c>
      <c r="O1222" s="265">
        <v>0</v>
      </c>
      <c r="P1222" s="266" t="s">
        <v>318</v>
      </c>
      <c r="Q1222" s="254" t="s">
        <v>319</v>
      </c>
      <c r="R1222" s="254" t="s">
        <v>3312</v>
      </c>
      <c r="S1222" s="254" t="s">
        <v>324</v>
      </c>
      <c r="T1222" s="254"/>
      <c r="U1222" s="254" t="s">
        <v>2129</v>
      </c>
      <c r="V1222" s="254" t="s">
        <v>2720</v>
      </c>
      <c r="W1222" s="254" t="s">
        <v>2971</v>
      </c>
      <c r="AD1222" s="164">
        <v>21</v>
      </c>
      <c r="AE1222" s="163">
        <v>1219</v>
      </c>
    </row>
    <row r="1223" spans="1:31" ht="12" customHeight="1">
      <c r="A1223" s="254" t="s">
        <v>3528</v>
      </c>
      <c r="B1223" s="254" t="s">
        <v>2718</v>
      </c>
      <c r="C1223" s="255" t="s">
        <v>3529</v>
      </c>
      <c r="D1223" s="255" t="s">
        <v>897</v>
      </c>
      <c r="E1223" s="256" t="s">
        <v>354</v>
      </c>
      <c r="F1223" s="257">
        <v>372.2</v>
      </c>
      <c r="G1223" s="258" t="s">
        <v>315</v>
      </c>
      <c r="H1223" s="259">
        <v>249.4</v>
      </c>
      <c r="I1223" s="260">
        <f t="shared" si="41"/>
        <v>357.3</v>
      </c>
      <c r="J1223" s="261" t="s">
        <v>315</v>
      </c>
      <c r="K1223" s="262">
        <v>1</v>
      </c>
      <c r="L1223" s="263" t="s">
        <v>316</v>
      </c>
      <c r="M1223" s="264">
        <v>0</v>
      </c>
      <c r="N1223" s="263" t="s">
        <v>317</v>
      </c>
      <c r="O1223" s="265">
        <v>0</v>
      </c>
      <c r="P1223" s="266" t="s">
        <v>318</v>
      </c>
      <c r="Q1223" s="254" t="s">
        <v>349</v>
      </c>
      <c r="R1223" s="254" t="s">
        <v>3312</v>
      </c>
      <c r="S1223" s="254" t="s">
        <v>324</v>
      </c>
      <c r="T1223" s="254" t="s">
        <v>4186</v>
      </c>
      <c r="U1223" s="254" t="s">
        <v>2129</v>
      </c>
      <c r="V1223" s="254" t="s">
        <v>2720</v>
      </c>
      <c r="W1223" s="254" t="s">
        <v>2971</v>
      </c>
      <c r="AD1223" s="164">
        <v>22</v>
      </c>
      <c r="AE1223" s="163">
        <v>1220</v>
      </c>
    </row>
    <row r="1224" spans="1:31" ht="12" customHeight="1">
      <c r="A1224" s="254" t="s">
        <v>3963</v>
      </c>
      <c r="B1224" s="254" t="s">
        <v>2718</v>
      </c>
      <c r="C1224" s="255" t="s">
        <v>4336</v>
      </c>
      <c r="D1224" s="255" t="s">
        <v>897</v>
      </c>
      <c r="E1224" s="256" t="s">
        <v>371</v>
      </c>
      <c r="F1224" s="257">
        <v>345.2</v>
      </c>
      <c r="G1224" s="258" t="s">
        <v>315</v>
      </c>
      <c r="H1224" s="259"/>
      <c r="I1224" s="260">
        <f t="shared" si="41"/>
        <v>331.4</v>
      </c>
      <c r="J1224" s="261" t="s">
        <v>315</v>
      </c>
      <c r="K1224" s="262">
        <v>1</v>
      </c>
      <c r="L1224" s="263" t="s">
        <v>316</v>
      </c>
      <c r="M1224" s="264">
        <v>0</v>
      </c>
      <c r="N1224" s="263" t="s">
        <v>317</v>
      </c>
      <c r="O1224" s="265">
        <v>0</v>
      </c>
      <c r="P1224" s="266" t="s">
        <v>318</v>
      </c>
      <c r="Q1224" s="254" t="s">
        <v>467</v>
      </c>
      <c r="R1224" s="254" t="s">
        <v>2972</v>
      </c>
      <c r="S1224" s="254" t="s">
        <v>324</v>
      </c>
      <c r="T1224" s="254"/>
      <c r="U1224" s="254" t="s">
        <v>2129</v>
      </c>
      <c r="V1224" s="254" t="s">
        <v>2970</v>
      </c>
      <c r="W1224" s="254" t="s">
        <v>2971</v>
      </c>
      <c r="AD1224" s="164">
        <v>25</v>
      </c>
      <c r="AE1224" s="163">
        <v>1221</v>
      </c>
    </row>
    <row r="1225" spans="1:31" ht="12" customHeight="1">
      <c r="A1225" s="281" t="s">
        <v>4334</v>
      </c>
      <c r="B1225" s="254" t="s">
        <v>2718</v>
      </c>
      <c r="C1225" s="255" t="s">
        <v>4335</v>
      </c>
      <c r="D1225" s="255" t="s">
        <v>897</v>
      </c>
      <c r="E1225" s="256" t="s">
        <v>371</v>
      </c>
      <c r="F1225" s="257">
        <v>359</v>
      </c>
      <c r="G1225" s="258" t="s">
        <v>315</v>
      </c>
      <c r="H1225" s="259"/>
      <c r="I1225" s="260">
        <f t="shared" si="41"/>
        <v>344.6</v>
      </c>
      <c r="J1225" s="261" t="s">
        <v>315</v>
      </c>
      <c r="K1225" s="262">
        <v>1</v>
      </c>
      <c r="L1225" s="263" t="s">
        <v>316</v>
      </c>
      <c r="M1225" s="264">
        <v>0</v>
      </c>
      <c r="N1225" s="263" t="s">
        <v>317</v>
      </c>
      <c r="O1225" s="265">
        <v>0</v>
      </c>
      <c r="P1225" s="266" t="s">
        <v>318</v>
      </c>
      <c r="Q1225" s="254" t="s">
        <v>339</v>
      </c>
      <c r="R1225" s="254" t="s">
        <v>2972</v>
      </c>
      <c r="S1225" s="254" t="s">
        <v>324</v>
      </c>
      <c r="T1225" s="254"/>
      <c r="U1225" s="254" t="s">
        <v>2129</v>
      </c>
      <c r="V1225" s="254" t="s">
        <v>2970</v>
      </c>
      <c r="W1225" s="254" t="s">
        <v>2971</v>
      </c>
      <c r="AD1225" s="164">
        <v>26</v>
      </c>
      <c r="AE1225" s="163">
        <v>1222</v>
      </c>
    </row>
    <row r="1226" spans="1:31" ht="12" customHeight="1">
      <c r="A1226" s="254" t="s">
        <v>2969</v>
      </c>
      <c r="B1226" s="254" t="s">
        <v>2718</v>
      </c>
      <c r="C1226" s="255" t="s">
        <v>4337</v>
      </c>
      <c r="D1226" s="255" t="s">
        <v>897</v>
      </c>
      <c r="E1226" s="256" t="s">
        <v>396</v>
      </c>
      <c r="F1226" s="257">
        <v>354</v>
      </c>
      <c r="G1226" s="258" t="s">
        <v>315</v>
      </c>
      <c r="H1226" s="259"/>
      <c r="I1226" s="260">
        <f t="shared" si="41"/>
        <v>339.8</v>
      </c>
      <c r="J1226" s="261" t="s">
        <v>315</v>
      </c>
      <c r="K1226" s="262">
        <v>1</v>
      </c>
      <c r="L1226" s="263" t="s">
        <v>316</v>
      </c>
      <c r="M1226" s="264">
        <v>0</v>
      </c>
      <c r="N1226" s="263" t="s">
        <v>317</v>
      </c>
      <c r="O1226" s="265">
        <v>0</v>
      </c>
      <c r="P1226" s="266" t="s">
        <v>318</v>
      </c>
      <c r="Q1226" s="254" t="s">
        <v>319</v>
      </c>
      <c r="R1226" s="254" t="s">
        <v>2972</v>
      </c>
      <c r="S1226" s="254" t="s">
        <v>324</v>
      </c>
      <c r="T1226" s="254"/>
      <c r="U1226" s="254" t="s">
        <v>2129</v>
      </c>
      <c r="V1226" s="254" t="s">
        <v>2970</v>
      </c>
      <c r="W1226" s="254" t="s">
        <v>2971</v>
      </c>
      <c r="AD1226" s="164">
        <v>27</v>
      </c>
      <c r="AE1226" s="163">
        <v>1223</v>
      </c>
    </row>
    <row r="1227" spans="1:31" ht="12" customHeight="1">
      <c r="A1227" s="254" t="s">
        <v>3413</v>
      </c>
      <c r="B1227" s="254" t="s">
        <v>2718</v>
      </c>
      <c r="C1227" s="255" t="s">
        <v>4332</v>
      </c>
      <c r="D1227" s="255" t="s">
        <v>897</v>
      </c>
      <c r="E1227" s="256" t="s">
        <v>371</v>
      </c>
      <c r="F1227" s="257">
        <v>380.2</v>
      </c>
      <c r="G1227" s="258" t="s">
        <v>315</v>
      </c>
      <c r="H1227" s="259"/>
      <c r="I1227" s="260">
        <f t="shared" si="41"/>
        <v>365</v>
      </c>
      <c r="J1227" s="261" t="s">
        <v>315</v>
      </c>
      <c r="K1227" s="262">
        <v>1</v>
      </c>
      <c r="L1227" s="263" t="s">
        <v>316</v>
      </c>
      <c r="M1227" s="264">
        <v>0</v>
      </c>
      <c r="N1227" s="263" t="s">
        <v>317</v>
      </c>
      <c r="O1227" s="265">
        <v>0</v>
      </c>
      <c r="P1227" s="266" t="s">
        <v>318</v>
      </c>
      <c r="Q1227" s="254" t="s">
        <v>349</v>
      </c>
      <c r="R1227" s="254" t="s">
        <v>2972</v>
      </c>
      <c r="S1227" s="254" t="s">
        <v>324</v>
      </c>
      <c r="T1227" s="254"/>
      <c r="U1227" s="254" t="s">
        <v>2129</v>
      </c>
      <c r="V1227" s="254" t="s">
        <v>2970</v>
      </c>
      <c r="W1227" s="254" t="s">
        <v>2971</v>
      </c>
      <c r="AD1227" s="164">
        <v>28</v>
      </c>
      <c r="AE1227" s="163">
        <v>1224</v>
      </c>
    </row>
    <row r="1228" spans="1:31" ht="12" customHeight="1">
      <c r="A1228" s="254" t="s">
        <v>3964</v>
      </c>
      <c r="B1228" s="254" t="s">
        <v>2718</v>
      </c>
      <c r="C1228" s="255" t="s">
        <v>3965</v>
      </c>
      <c r="D1228" s="255" t="s">
        <v>912</v>
      </c>
      <c r="E1228" s="256" t="s">
        <v>371</v>
      </c>
      <c r="F1228" s="257">
        <v>345.2</v>
      </c>
      <c r="G1228" s="258" t="s">
        <v>315</v>
      </c>
      <c r="H1228" s="259"/>
      <c r="I1228" s="260">
        <f t="shared" si="41"/>
        <v>331.4</v>
      </c>
      <c r="J1228" s="261" t="s">
        <v>315</v>
      </c>
      <c r="K1228" s="262">
        <v>1</v>
      </c>
      <c r="L1228" s="263" t="s">
        <v>316</v>
      </c>
      <c r="M1228" s="264">
        <v>0</v>
      </c>
      <c r="N1228" s="263" t="s">
        <v>317</v>
      </c>
      <c r="O1228" s="265">
        <v>0</v>
      </c>
      <c r="P1228" s="266" t="s">
        <v>318</v>
      </c>
      <c r="Q1228" s="254" t="s">
        <v>339</v>
      </c>
      <c r="R1228" s="254" t="s">
        <v>2972</v>
      </c>
      <c r="S1228" s="254" t="s">
        <v>324</v>
      </c>
      <c r="T1228" s="254"/>
      <c r="U1228" s="254" t="s">
        <v>2129</v>
      </c>
      <c r="V1228" s="254" t="s">
        <v>2970</v>
      </c>
      <c r="W1228" s="254" t="s">
        <v>2971</v>
      </c>
      <c r="AD1228" s="164">
        <v>30</v>
      </c>
      <c r="AE1228" s="163">
        <v>1225</v>
      </c>
    </row>
    <row r="1229" spans="1:31" ht="12" customHeight="1">
      <c r="A1229" s="254" t="s">
        <v>3348</v>
      </c>
      <c r="B1229" s="254" t="s">
        <v>2718</v>
      </c>
      <c r="C1229" s="255" t="s">
        <v>3349</v>
      </c>
      <c r="D1229" s="255" t="s">
        <v>1024</v>
      </c>
      <c r="E1229" s="256" t="s">
        <v>371</v>
      </c>
      <c r="F1229" s="257">
        <v>357.5</v>
      </c>
      <c r="G1229" s="258" t="s">
        <v>315</v>
      </c>
      <c r="H1229" s="259"/>
      <c r="I1229" s="260">
        <f t="shared" si="41"/>
        <v>343.2</v>
      </c>
      <c r="J1229" s="261" t="s">
        <v>315</v>
      </c>
      <c r="K1229" s="262">
        <v>1</v>
      </c>
      <c r="L1229" s="263" t="s">
        <v>316</v>
      </c>
      <c r="M1229" s="264">
        <v>0</v>
      </c>
      <c r="N1229" s="263" t="s">
        <v>317</v>
      </c>
      <c r="O1229" s="265">
        <v>0</v>
      </c>
      <c r="P1229" s="266" t="s">
        <v>318</v>
      </c>
      <c r="Q1229" s="254" t="s">
        <v>339</v>
      </c>
      <c r="R1229" s="254" t="s">
        <v>2972</v>
      </c>
      <c r="S1229" s="254" t="s">
        <v>324</v>
      </c>
      <c r="T1229" s="254"/>
      <c r="U1229" s="254" t="s">
        <v>2129</v>
      </c>
      <c r="V1229" s="254" t="s">
        <v>2720</v>
      </c>
      <c r="W1229" s="254" t="s">
        <v>376</v>
      </c>
      <c r="AD1229" s="164">
        <v>31</v>
      </c>
      <c r="AE1229" s="163">
        <v>1226</v>
      </c>
    </row>
    <row r="1230" spans="1:31" ht="12" customHeight="1">
      <c r="A1230" s="254" t="s">
        <v>3828</v>
      </c>
      <c r="B1230" s="254" t="s">
        <v>2718</v>
      </c>
      <c r="C1230" s="255" t="s">
        <v>3829</v>
      </c>
      <c r="D1230" s="255" t="s">
        <v>912</v>
      </c>
      <c r="E1230" s="256" t="s">
        <v>371</v>
      </c>
      <c r="F1230" s="257">
        <v>369.7</v>
      </c>
      <c r="G1230" s="258" t="s">
        <v>315</v>
      </c>
      <c r="H1230" s="259"/>
      <c r="I1230" s="260">
        <f t="shared" si="41"/>
        <v>354.9</v>
      </c>
      <c r="J1230" s="261" t="s">
        <v>315</v>
      </c>
      <c r="K1230" s="262">
        <v>1</v>
      </c>
      <c r="L1230" s="263" t="s">
        <v>316</v>
      </c>
      <c r="M1230" s="264">
        <v>0</v>
      </c>
      <c r="N1230" s="263" t="s">
        <v>317</v>
      </c>
      <c r="O1230" s="265">
        <v>0</v>
      </c>
      <c r="P1230" s="266" t="s">
        <v>318</v>
      </c>
      <c r="Q1230" s="254" t="s">
        <v>319</v>
      </c>
      <c r="R1230" s="254" t="s">
        <v>2972</v>
      </c>
      <c r="S1230" s="254" t="s">
        <v>324</v>
      </c>
      <c r="T1230" s="254"/>
      <c r="U1230" s="254" t="s">
        <v>2129</v>
      </c>
      <c r="V1230" s="254" t="s">
        <v>2970</v>
      </c>
      <c r="W1230" s="254" t="s">
        <v>2971</v>
      </c>
      <c r="AD1230" s="164">
        <v>32</v>
      </c>
      <c r="AE1230" s="163">
        <v>1227</v>
      </c>
    </row>
    <row r="1231" spans="1:31" ht="12" customHeight="1">
      <c r="A1231" s="254" t="s">
        <v>3411</v>
      </c>
      <c r="B1231" s="254" t="s">
        <v>2718</v>
      </c>
      <c r="C1231" s="255" t="s">
        <v>3412</v>
      </c>
      <c r="D1231" s="255" t="s">
        <v>912</v>
      </c>
      <c r="E1231" s="256" t="s">
        <v>371</v>
      </c>
      <c r="F1231" s="257">
        <v>380.2</v>
      </c>
      <c r="G1231" s="258" t="s">
        <v>315</v>
      </c>
      <c r="H1231" s="259"/>
      <c r="I1231" s="260">
        <f t="shared" si="41"/>
        <v>365</v>
      </c>
      <c r="J1231" s="261" t="s">
        <v>315</v>
      </c>
      <c r="K1231" s="262">
        <v>1</v>
      </c>
      <c r="L1231" s="263" t="s">
        <v>316</v>
      </c>
      <c r="M1231" s="264">
        <v>0</v>
      </c>
      <c r="N1231" s="263" t="s">
        <v>317</v>
      </c>
      <c r="O1231" s="265">
        <v>0</v>
      </c>
      <c r="P1231" s="266" t="s">
        <v>318</v>
      </c>
      <c r="Q1231" s="254" t="s">
        <v>349</v>
      </c>
      <c r="R1231" s="254" t="s">
        <v>2972</v>
      </c>
      <c r="S1231" s="254" t="s">
        <v>324</v>
      </c>
      <c r="T1231" s="254"/>
      <c r="U1231" s="254" t="s">
        <v>2129</v>
      </c>
      <c r="V1231" s="254" t="s">
        <v>2970</v>
      </c>
      <c r="W1231" s="254" t="s">
        <v>2971</v>
      </c>
      <c r="AD1231" s="164">
        <v>33</v>
      </c>
      <c r="AE1231" s="163">
        <v>1228</v>
      </c>
    </row>
    <row r="1232" spans="1:31" ht="12" customHeight="1">
      <c r="A1232" s="254" t="s">
        <v>3070</v>
      </c>
      <c r="B1232" s="254" t="s">
        <v>2718</v>
      </c>
      <c r="C1232" s="255" t="s">
        <v>3071</v>
      </c>
      <c r="D1232" s="255" t="s">
        <v>912</v>
      </c>
      <c r="E1232" s="256" t="s">
        <v>371</v>
      </c>
      <c r="F1232" s="257">
        <v>345.2</v>
      </c>
      <c r="G1232" s="258" t="s">
        <v>315</v>
      </c>
      <c r="H1232" s="259"/>
      <c r="I1232" s="260">
        <f t="shared" si="41"/>
        <v>331.4</v>
      </c>
      <c r="J1232" s="261" t="s">
        <v>315</v>
      </c>
      <c r="K1232" s="262">
        <v>1</v>
      </c>
      <c r="L1232" s="263" t="s">
        <v>316</v>
      </c>
      <c r="M1232" s="264">
        <v>0</v>
      </c>
      <c r="N1232" s="263" t="s">
        <v>317</v>
      </c>
      <c r="O1232" s="265">
        <v>0</v>
      </c>
      <c r="P1232" s="266" t="s">
        <v>318</v>
      </c>
      <c r="Q1232" s="254" t="s">
        <v>339</v>
      </c>
      <c r="R1232" s="254" t="s">
        <v>2972</v>
      </c>
      <c r="S1232" s="254" t="s">
        <v>324</v>
      </c>
      <c r="T1232" s="254"/>
      <c r="U1232" s="254" t="s">
        <v>2129</v>
      </c>
      <c r="V1232" s="254" t="s">
        <v>2970</v>
      </c>
      <c r="W1232" s="254" t="s">
        <v>2971</v>
      </c>
      <c r="AD1232" s="164">
        <v>35</v>
      </c>
      <c r="AE1232" s="163">
        <v>1229</v>
      </c>
    </row>
    <row r="1233" spans="1:31" ht="12" customHeight="1">
      <c r="A1233" s="254" t="s">
        <v>3551</v>
      </c>
      <c r="B1233" s="254" t="s">
        <v>2718</v>
      </c>
      <c r="C1233" s="255" t="s">
        <v>3552</v>
      </c>
      <c r="D1233" s="255" t="s">
        <v>1024</v>
      </c>
      <c r="E1233" s="256" t="s">
        <v>371</v>
      </c>
      <c r="F1233" s="257">
        <v>357.5</v>
      </c>
      <c r="G1233" s="258" t="s">
        <v>315</v>
      </c>
      <c r="H1233" s="259"/>
      <c r="I1233" s="260">
        <f t="shared" si="41"/>
        <v>343.2</v>
      </c>
      <c r="J1233" s="261" t="s">
        <v>315</v>
      </c>
      <c r="K1233" s="262">
        <v>1</v>
      </c>
      <c r="L1233" s="263" t="s">
        <v>316</v>
      </c>
      <c r="M1233" s="264">
        <v>0</v>
      </c>
      <c r="N1233" s="263" t="s">
        <v>317</v>
      </c>
      <c r="O1233" s="265">
        <v>0</v>
      </c>
      <c r="P1233" s="266" t="s">
        <v>318</v>
      </c>
      <c r="Q1233" s="254" t="s">
        <v>339</v>
      </c>
      <c r="R1233" s="254" t="s">
        <v>2972</v>
      </c>
      <c r="S1233" s="254" t="s">
        <v>324</v>
      </c>
      <c r="T1233" s="254"/>
      <c r="U1233" s="254" t="s">
        <v>2129</v>
      </c>
      <c r="V1233" s="254" t="s">
        <v>2720</v>
      </c>
      <c r="W1233" s="254" t="s">
        <v>376</v>
      </c>
      <c r="AD1233" s="164">
        <v>36</v>
      </c>
      <c r="AE1233" s="163">
        <v>1230</v>
      </c>
    </row>
    <row r="1234" spans="1:31" ht="12" customHeight="1">
      <c r="A1234" s="254" t="s">
        <v>3826</v>
      </c>
      <c r="B1234" s="254" t="s">
        <v>2718</v>
      </c>
      <c r="C1234" s="255" t="s">
        <v>3827</v>
      </c>
      <c r="D1234" s="255" t="s">
        <v>912</v>
      </c>
      <c r="E1234" s="256" t="s">
        <v>396</v>
      </c>
      <c r="F1234" s="257">
        <v>353.9</v>
      </c>
      <c r="G1234" s="258" t="s">
        <v>315</v>
      </c>
      <c r="H1234" s="259"/>
      <c r="I1234" s="260">
        <f t="shared" si="41"/>
        <v>339.7</v>
      </c>
      <c r="J1234" s="261" t="s">
        <v>315</v>
      </c>
      <c r="K1234" s="262">
        <v>1</v>
      </c>
      <c r="L1234" s="263" t="s">
        <v>316</v>
      </c>
      <c r="M1234" s="264">
        <v>0</v>
      </c>
      <c r="N1234" s="263" t="s">
        <v>317</v>
      </c>
      <c r="O1234" s="265">
        <v>0</v>
      </c>
      <c r="P1234" s="266" t="s">
        <v>318</v>
      </c>
      <c r="Q1234" s="254" t="s">
        <v>319</v>
      </c>
      <c r="R1234" s="254" t="s">
        <v>2972</v>
      </c>
      <c r="S1234" s="254" t="s">
        <v>324</v>
      </c>
      <c r="T1234" s="254"/>
      <c r="U1234" s="254" t="s">
        <v>2129</v>
      </c>
      <c r="V1234" s="254" t="s">
        <v>2970</v>
      </c>
      <c r="W1234" s="254" t="s">
        <v>2971</v>
      </c>
      <c r="AD1234" s="164">
        <v>37</v>
      </c>
      <c r="AE1234" s="163">
        <v>1231</v>
      </c>
    </row>
    <row r="1235" spans="1:31" ht="12" customHeight="1">
      <c r="A1235" s="254" t="s">
        <v>3409</v>
      </c>
      <c r="B1235" s="254" t="s">
        <v>2718</v>
      </c>
      <c r="C1235" s="255" t="s">
        <v>3410</v>
      </c>
      <c r="D1235" s="255" t="s">
        <v>912</v>
      </c>
      <c r="E1235" s="256" t="s">
        <v>371</v>
      </c>
      <c r="F1235" s="257">
        <v>380.2</v>
      </c>
      <c r="G1235" s="258" t="s">
        <v>315</v>
      </c>
      <c r="H1235" s="259"/>
      <c r="I1235" s="260">
        <f t="shared" si="41"/>
        <v>365</v>
      </c>
      <c r="J1235" s="261" t="s">
        <v>315</v>
      </c>
      <c r="K1235" s="262">
        <v>1</v>
      </c>
      <c r="L1235" s="263" t="s">
        <v>316</v>
      </c>
      <c r="M1235" s="264">
        <v>0</v>
      </c>
      <c r="N1235" s="263" t="s">
        <v>317</v>
      </c>
      <c r="O1235" s="265">
        <v>0</v>
      </c>
      <c r="P1235" s="266" t="s">
        <v>318</v>
      </c>
      <c r="Q1235" s="254" t="s">
        <v>349</v>
      </c>
      <c r="R1235" s="254" t="s">
        <v>2972</v>
      </c>
      <c r="S1235" s="254" t="s">
        <v>324</v>
      </c>
      <c r="T1235" s="254"/>
      <c r="U1235" s="254" t="s">
        <v>2129</v>
      </c>
      <c r="V1235" s="254" t="s">
        <v>2970</v>
      </c>
      <c r="W1235" s="254" t="s">
        <v>2971</v>
      </c>
      <c r="AD1235" s="164">
        <v>38</v>
      </c>
      <c r="AE1235" s="163">
        <v>1232</v>
      </c>
    </row>
    <row r="1236" spans="1:31" ht="12" customHeight="1">
      <c r="A1236" s="254" t="s">
        <v>3547</v>
      </c>
      <c r="B1236" s="254" t="s">
        <v>2718</v>
      </c>
      <c r="C1236" s="255" t="s">
        <v>3548</v>
      </c>
      <c r="D1236" s="255" t="s">
        <v>313</v>
      </c>
      <c r="E1236" s="256" t="s">
        <v>371</v>
      </c>
      <c r="F1236" s="257">
        <v>313.10000000000002</v>
      </c>
      <c r="G1236" s="258" t="s">
        <v>315</v>
      </c>
      <c r="H1236" s="259"/>
      <c r="I1236" s="260">
        <f t="shared" si="41"/>
        <v>300.60000000000002</v>
      </c>
      <c r="J1236" s="261" t="s">
        <v>315</v>
      </c>
      <c r="K1236" s="262">
        <v>1</v>
      </c>
      <c r="L1236" s="263" t="s">
        <v>316</v>
      </c>
      <c r="M1236" s="264">
        <v>0</v>
      </c>
      <c r="N1236" s="263" t="s">
        <v>317</v>
      </c>
      <c r="O1236" s="265">
        <v>0</v>
      </c>
      <c r="P1236" s="266" t="s">
        <v>318</v>
      </c>
      <c r="Q1236" s="254" t="s">
        <v>319</v>
      </c>
      <c r="R1236" s="254" t="s">
        <v>2972</v>
      </c>
      <c r="S1236" s="254" t="s">
        <v>324</v>
      </c>
      <c r="T1236" s="254"/>
      <c r="U1236" s="254" t="s">
        <v>2129</v>
      </c>
      <c r="V1236" s="254" t="s">
        <v>2720</v>
      </c>
      <c r="W1236" s="254" t="s">
        <v>2971</v>
      </c>
      <c r="AD1236" s="164">
        <v>49</v>
      </c>
      <c r="AE1236" s="163">
        <v>1233</v>
      </c>
    </row>
    <row r="1237" spans="1:31" ht="12" customHeight="1">
      <c r="A1237" s="254" t="s">
        <v>3961</v>
      </c>
      <c r="B1237" s="254" t="s">
        <v>2718</v>
      </c>
      <c r="C1237" s="255" t="s">
        <v>3962</v>
      </c>
      <c r="D1237" s="255" t="s">
        <v>313</v>
      </c>
      <c r="E1237" s="256" t="s">
        <v>368</v>
      </c>
      <c r="F1237" s="257">
        <v>305.89999999999998</v>
      </c>
      <c r="G1237" s="258" t="s">
        <v>315</v>
      </c>
      <c r="H1237" s="259"/>
      <c r="I1237" s="260">
        <f t="shared" si="41"/>
        <v>293.7</v>
      </c>
      <c r="J1237" s="261" t="s">
        <v>315</v>
      </c>
      <c r="K1237" s="262">
        <v>1</v>
      </c>
      <c r="L1237" s="263" t="s">
        <v>316</v>
      </c>
      <c r="M1237" s="264">
        <v>0</v>
      </c>
      <c r="N1237" s="263" t="s">
        <v>317</v>
      </c>
      <c r="O1237" s="265">
        <v>0</v>
      </c>
      <c r="P1237" s="266" t="s">
        <v>318</v>
      </c>
      <c r="Q1237" s="254" t="s">
        <v>339</v>
      </c>
      <c r="R1237" s="254" t="s">
        <v>2972</v>
      </c>
      <c r="S1237" s="254" t="s">
        <v>324</v>
      </c>
      <c r="T1237" s="254"/>
      <c r="U1237" s="254" t="s">
        <v>2129</v>
      </c>
      <c r="V1237" s="254" t="s">
        <v>2720</v>
      </c>
      <c r="W1237" s="254" t="s">
        <v>2971</v>
      </c>
      <c r="AD1237" s="164">
        <v>50</v>
      </c>
      <c r="AE1237" s="163">
        <v>1234</v>
      </c>
    </row>
    <row r="1238" spans="1:31" ht="12" customHeight="1">
      <c r="A1238" s="254" t="s">
        <v>3830</v>
      </c>
      <c r="B1238" s="254" t="s">
        <v>2718</v>
      </c>
      <c r="C1238" s="255" t="s">
        <v>3831</v>
      </c>
      <c r="D1238" s="255" t="s">
        <v>313</v>
      </c>
      <c r="E1238" s="256" t="s">
        <v>368</v>
      </c>
      <c r="F1238" s="257">
        <v>313.10000000000002</v>
      </c>
      <c r="G1238" s="258" t="s">
        <v>315</v>
      </c>
      <c r="H1238" s="259"/>
      <c r="I1238" s="260">
        <f t="shared" si="41"/>
        <v>300.60000000000002</v>
      </c>
      <c r="J1238" s="261" t="s">
        <v>315</v>
      </c>
      <c r="K1238" s="262">
        <v>1</v>
      </c>
      <c r="L1238" s="263" t="s">
        <v>316</v>
      </c>
      <c r="M1238" s="264">
        <v>0</v>
      </c>
      <c r="N1238" s="263" t="s">
        <v>317</v>
      </c>
      <c r="O1238" s="265">
        <v>0</v>
      </c>
      <c r="P1238" s="266" t="s">
        <v>318</v>
      </c>
      <c r="Q1238" s="254" t="s">
        <v>319</v>
      </c>
      <c r="R1238" s="254" t="s">
        <v>2972</v>
      </c>
      <c r="S1238" s="254" t="s">
        <v>324</v>
      </c>
      <c r="T1238" s="254"/>
      <c r="U1238" s="254" t="s">
        <v>2129</v>
      </c>
      <c r="V1238" s="254" t="s">
        <v>2720</v>
      </c>
      <c r="W1238" s="254" t="s">
        <v>2971</v>
      </c>
      <c r="AD1238" s="164">
        <v>51</v>
      </c>
      <c r="AE1238" s="163">
        <v>1235</v>
      </c>
    </row>
    <row r="1239" spans="1:31" ht="12" customHeight="1">
      <c r="A1239" s="254" t="s">
        <v>3493</v>
      </c>
      <c r="B1239" s="254" t="s">
        <v>2718</v>
      </c>
      <c r="C1239" s="255" t="s">
        <v>3494</v>
      </c>
      <c r="D1239" s="255" t="s">
        <v>1047</v>
      </c>
      <c r="E1239" s="256" t="s">
        <v>371</v>
      </c>
      <c r="F1239" s="257">
        <v>353.5</v>
      </c>
      <c r="G1239" s="258" t="s">
        <v>315</v>
      </c>
      <c r="H1239" s="259"/>
      <c r="I1239" s="260">
        <f t="shared" si="41"/>
        <v>339.4</v>
      </c>
      <c r="J1239" s="261" t="s">
        <v>315</v>
      </c>
      <c r="K1239" s="262">
        <v>1</v>
      </c>
      <c r="L1239" s="263" t="s">
        <v>316</v>
      </c>
      <c r="M1239" s="264">
        <v>0</v>
      </c>
      <c r="N1239" s="263" t="s">
        <v>317</v>
      </c>
      <c r="O1239" s="265">
        <v>0</v>
      </c>
      <c r="P1239" s="266" t="s">
        <v>318</v>
      </c>
      <c r="Q1239" s="254" t="s">
        <v>319</v>
      </c>
      <c r="R1239" s="254" t="s">
        <v>2972</v>
      </c>
      <c r="S1239" s="254" t="s">
        <v>324</v>
      </c>
      <c r="T1239" s="254"/>
      <c r="U1239" s="254" t="s">
        <v>2129</v>
      </c>
      <c r="V1239" s="254" t="s">
        <v>2720</v>
      </c>
      <c r="W1239" s="254" t="s">
        <v>376</v>
      </c>
      <c r="AD1239" s="164">
        <v>58</v>
      </c>
      <c r="AE1239" s="163">
        <v>1236</v>
      </c>
    </row>
    <row r="1240" spans="1:31" ht="12" customHeight="1">
      <c r="A1240" s="268" t="s">
        <v>4100</v>
      </c>
      <c r="B1240" s="254" t="s">
        <v>2718</v>
      </c>
      <c r="C1240" s="255" t="s">
        <v>4101</v>
      </c>
      <c r="D1240" s="255" t="s">
        <v>897</v>
      </c>
      <c r="E1240" s="256" t="s">
        <v>354</v>
      </c>
      <c r="F1240" s="257">
        <v>305.60000000000002</v>
      </c>
      <c r="G1240" s="258" t="s">
        <v>315</v>
      </c>
      <c r="H1240" s="259">
        <v>81.8</v>
      </c>
      <c r="I1240" s="260">
        <f t="shared" si="41"/>
        <v>293.39999999999998</v>
      </c>
      <c r="J1240" s="261" t="s">
        <v>315</v>
      </c>
      <c r="K1240" s="262">
        <v>1</v>
      </c>
      <c r="L1240" s="263" t="s">
        <v>316</v>
      </c>
      <c r="M1240" s="264">
        <v>0.35</v>
      </c>
      <c r="N1240" s="263" t="s">
        <v>317</v>
      </c>
      <c r="O1240" s="265">
        <v>2.1</v>
      </c>
      <c r="P1240" s="266" t="s">
        <v>318</v>
      </c>
      <c r="Q1240" s="254" t="s">
        <v>339</v>
      </c>
      <c r="R1240" s="254"/>
      <c r="S1240" s="254" t="s">
        <v>324</v>
      </c>
      <c r="T1240" s="254" t="s">
        <v>4186</v>
      </c>
      <c r="U1240" s="254" t="s">
        <v>2129</v>
      </c>
      <c r="V1240" s="254" t="s">
        <v>2720</v>
      </c>
      <c r="W1240" s="254" t="s">
        <v>2721</v>
      </c>
      <c r="AD1240" s="164">
        <v>62</v>
      </c>
      <c r="AE1240" s="163">
        <v>1237</v>
      </c>
    </row>
    <row r="1241" spans="1:31" ht="12" customHeight="1">
      <c r="A1241" s="268" t="s">
        <v>4098</v>
      </c>
      <c r="B1241" s="254" t="s">
        <v>2718</v>
      </c>
      <c r="C1241" s="255" t="s">
        <v>4099</v>
      </c>
      <c r="D1241" s="255" t="s">
        <v>897</v>
      </c>
      <c r="E1241" s="256" t="s">
        <v>354</v>
      </c>
      <c r="F1241" s="257">
        <v>313.39999999999998</v>
      </c>
      <c r="G1241" s="258" t="s">
        <v>315</v>
      </c>
      <c r="H1241" s="259">
        <v>81.8</v>
      </c>
      <c r="I1241" s="260">
        <f t="shared" si="41"/>
        <v>300.89999999999998</v>
      </c>
      <c r="J1241" s="261" t="s">
        <v>315</v>
      </c>
      <c r="K1241" s="262">
        <v>1</v>
      </c>
      <c r="L1241" s="263" t="s">
        <v>316</v>
      </c>
      <c r="M1241" s="264">
        <v>0.36</v>
      </c>
      <c r="N1241" s="263" t="s">
        <v>317</v>
      </c>
      <c r="O1241" s="265">
        <v>2.2000000000000002</v>
      </c>
      <c r="P1241" s="266" t="s">
        <v>318</v>
      </c>
      <c r="Q1241" s="254" t="s">
        <v>319</v>
      </c>
      <c r="R1241" s="254"/>
      <c r="S1241" s="254" t="s">
        <v>324</v>
      </c>
      <c r="T1241" s="254" t="s">
        <v>4186</v>
      </c>
      <c r="U1241" s="254" t="s">
        <v>2129</v>
      </c>
      <c r="V1241" s="254" t="s">
        <v>2720</v>
      </c>
      <c r="W1241" s="254" t="s">
        <v>2721</v>
      </c>
      <c r="AD1241" s="164">
        <v>63</v>
      </c>
      <c r="AE1241" s="163">
        <v>1238</v>
      </c>
    </row>
    <row r="1242" spans="1:31" ht="12" customHeight="1">
      <c r="A1242" s="268" t="s">
        <v>4106</v>
      </c>
      <c r="B1242" s="254" t="s">
        <v>2718</v>
      </c>
      <c r="C1242" s="255" t="s">
        <v>4107</v>
      </c>
      <c r="D1242" s="255" t="s">
        <v>897</v>
      </c>
      <c r="E1242" s="256" t="s">
        <v>354</v>
      </c>
      <c r="F1242" s="257">
        <v>323.39999999999998</v>
      </c>
      <c r="G1242" s="258" t="s">
        <v>315</v>
      </c>
      <c r="H1242" s="259">
        <v>81.8</v>
      </c>
      <c r="I1242" s="260">
        <f t="shared" si="41"/>
        <v>310.5</v>
      </c>
      <c r="J1242" s="261" t="s">
        <v>315</v>
      </c>
      <c r="K1242" s="262">
        <v>1</v>
      </c>
      <c r="L1242" s="263" t="s">
        <v>316</v>
      </c>
      <c r="M1242" s="264">
        <v>0</v>
      </c>
      <c r="N1242" s="263" t="s">
        <v>317</v>
      </c>
      <c r="O1242" s="265">
        <v>0</v>
      </c>
      <c r="P1242" s="266" t="s">
        <v>318</v>
      </c>
      <c r="Q1242" s="254" t="s">
        <v>349</v>
      </c>
      <c r="R1242" s="254"/>
      <c r="S1242" s="254" t="s">
        <v>324</v>
      </c>
      <c r="T1242" s="254" t="s">
        <v>4186</v>
      </c>
      <c r="U1242" s="254" t="s">
        <v>2129</v>
      </c>
      <c r="V1242" s="254" t="s">
        <v>2720</v>
      </c>
      <c r="W1242" s="254" t="s">
        <v>2721</v>
      </c>
      <c r="AD1242" s="164">
        <v>64</v>
      </c>
      <c r="AE1242" s="163">
        <v>1239</v>
      </c>
    </row>
    <row r="1243" spans="1:31" ht="12" customHeight="1">
      <c r="A1243" s="254" t="s">
        <v>3595</v>
      </c>
      <c r="B1243" s="254" t="s">
        <v>3596</v>
      </c>
      <c r="C1243" s="255" t="s">
        <v>3597</v>
      </c>
      <c r="D1243" s="255" t="s">
        <v>897</v>
      </c>
      <c r="E1243" s="256" t="s">
        <v>371</v>
      </c>
      <c r="F1243" s="257">
        <v>255.7</v>
      </c>
      <c r="G1243" s="258" t="s">
        <v>315</v>
      </c>
      <c r="H1243" s="259"/>
      <c r="I1243" s="260">
        <f t="shared" si="41"/>
        <v>245.5</v>
      </c>
      <c r="J1243" s="261" t="s">
        <v>315</v>
      </c>
      <c r="K1243" s="262">
        <v>1</v>
      </c>
      <c r="L1243" s="263" t="s">
        <v>316</v>
      </c>
      <c r="M1243" s="264">
        <v>0</v>
      </c>
      <c r="N1243" s="263" t="s">
        <v>317</v>
      </c>
      <c r="O1243" s="265">
        <v>0</v>
      </c>
      <c r="P1243" s="266" t="s">
        <v>318</v>
      </c>
      <c r="Q1243" s="254" t="s">
        <v>319</v>
      </c>
      <c r="R1243" s="254" t="s">
        <v>3599</v>
      </c>
      <c r="S1243" s="254" t="s">
        <v>324</v>
      </c>
      <c r="T1243" s="254"/>
      <c r="U1243" s="254" t="s">
        <v>2129</v>
      </c>
      <c r="V1243" s="254" t="s">
        <v>2720</v>
      </c>
      <c r="W1243" s="254" t="s">
        <v>3598</v>
      </c>
      <c r="AD1243" s="164">
        <v>5</v>
      </c>
      <c r="AE1243" s="163">
        <v>1240</v>
      </c>
    </row>
    <row r="1244" spans="1:31" ht="12" customHeight="1">
      <c r="A1244" s="254" t="s">
        <v>2729</v>
      </c>
      <c r="B1244" s="254" t="s">
        <v>2730</v>
      </c>
      <c r="C1244" s="255" t="s">
        <v>2731</v>
      </c>
      <c r="D1244" s="255" t="s">
        <v>2487</v>
      </c>
      <c r="E1244" s="256" t="s">
        <v>396</v>
      </c>
      <c r="F1244" s="257">
        <v>920.6</v>
      </c>
      <c r="G1244" s="258" t="s">
        <v>315</v>
      </c>
      <c r="H1244" s="259"/>
      <c r="I1244" s="260">
        <v>920.6</v>
      </c>
      <c r="J1244" s="261" t="s">
        <v>315</v>
      </c>
      <c r="K1244" s="262">
        <v>1</v>
      </c>
      <c r="L1244" s="263" t="s">
        <v>316</v>
      </c>
      <c r="M1244" s="264">
        <v>0.4</v>
      </c>
      <c r="N1244" s="263" t="s">
        <v>317</v>
      </c>
      <c r="O1244" s="265">
        <v>2.6</v>
      </c>
      <c r="P1244" s="266" t="s">
        <v>318</v>
      </c>
      <c r="Q1244" s="254" t="s">
        <v>319</v>
      </c>
      <c r="R1244" s="254" t="s">
        <v>2661</v>
      </c>
      <c r="S1244" s="254" t="s">
        <v>324</v>
      </c>
      <c r="T1244" s="254"/>
      <c r="U1244" s="254" t="s">
        <v>407</v>
      </c>
      <c r="V1244" s="254" t="s">
        <v>2732</v>
      </c>
      <c r="W1244" s="254" t="s">
        <v>2733</v>
      </c>
      <c r="AD1244" s="164">
        <v>5</v>
      </c>
      <c r="AE1244" s="163">
        <v>1241</v>
      </c>
    </row>
    <row r="1245" spans="1:31" ht="12" customHeight="1">
      <c r="A1245" s="254" t="s">
        <v>2734</v>
      </c>
      <c r="B1245" s="254" t="s">
        <v>2730</v>
      </c>
      <c r="C1245" s="255" t="s">
        <v>4221</v>
      </c>
      <c r="D1245" s="255" t="s">
        <v>2487</v>
      </c>
      <c r="E1245" s="256" t="s">
        <v>371</v>
      </c>
      <c r="F1245" s="257">
        <v>941.4</v>
      </c>
      <c r="G1245" s="258" t="s">
        <v>315</v>
      </c>
      <c r="H1245" s="259"/>
      <c r="I1245" s="260">
        <v>941.4</v>
      </c>
      <c r="J1245" s="261" t="s">
        <v>315</v>
      </c>
      <c r="K1245" s="262">
        <v>1</v>
      </c>
      <c r="L1245" s="263" t="s">
        <v>316</v>
      </c>
      <c r="M1245" s="264">
        <v>0.4</v>
      </c>
      <c r="N1245" s="263" t="s">
        <v>317</v>
      </c>
      <c r="O1245" s="265">
        <v>2.6</v>
      </c>
      <c r="P1245" s="266" t="s">
        <v>318</v>
      </c>
      <c r="Q1245" s="254" t="s">
        <v>349</v>
      </c>
      <c r="R1245" s="254" t="s">
        <v>2661</v>
      </c>
      <c r="S1245" s="254" t="s">
        <v>324</v>
      </c>
      <c r="T1245" s="254"/>
      <c r="U1245" s="254" t="s">
        <v>407</v>
      </c>
      <c r="V1245" s="254" t="s">
        <v>2732</v>
      </c>
      <c r="W1245" s="254" t="s">
        <v>2733</v>
      </c>
      <c r="AD1245" s="164">
        <v>6</v>
      </c>
      <c r="AE1245" s="163">
        <v>1242</v>
      </c>
    </row>
    <row r="1246" spans="1:31" ht="12" customHeight="1">
      <c r="A1246" s="254" t="s">
        <v>2739</v>
      </c>
      <c r="B1246" s="254" t="s">
        <v>2736</v>
      </c>
      <c r="C1246" s="255" t="s">
        <v>2740</v>
      </c>
      <c r="D1246" s="255" t="s">
        <v>2487</v>
      </c>
      <c r="E1246" s="256" t="s">
        <v>396</v>
      </c>
      <c r="F1246" s="257">
        <v>1125.5999999999999</v>
      </c>
      <c r="G1246" s="258" t="s">
        <v>315</v>
      </c>
      <c r="H1246" s="259"/>
      <c r="I1246" s="260">
        <f t="shared" ref="I1246:I1277" si="42">ROUND(IF(F1246&gt;0,+F1246*(100-I$2)/100,""),1)</f>
        <v>1080.5999999999999</v>
      </c>
      <c r="J1246" s="261" t="s">
        <v>315</v>
      </c>
      <c r="K1246" s="262">
        <v>1</v>
      </c>
      <c r="L1246" s="263" t="s">
        <v>316</v>
      </c>
      <c r="M1246" s="264">
        <v>0.3</v>
      </c>
      <c r="N1246" s="263" t="s">
        <v>317</v>
      </c>
      <c r="O1246" s="265">
        <v>2.1</v>
      </c>
      <c r="P1246" s="266" t="s">
        <v>318</v>
      </c>
      <c r="Q1246" s="254" t="s">
        <v>319</v>
      </c>
      <c r="R1246" s="254" t="s">
        <v>2738</v>
      </c>
      <c r="S1246" s="254" t="s">
        <v>324</v>
      </c>
      <c r="T1246" s="254"/>
      <c r="U1246" s="254" t="s">
        <v>407</v>
      </c>
      <c r="V1246" s="254" t="s">
        <v>2732</v>
      </c>
      <c r="W1246" s="254" t="s">
        <v>2481</v>
      </c>
      <c r="AD1246" s="164">
        <v>5</v>
      </c>
      <c r="AE1246" s="163">
        <v>1243</v>
      </c>
    </row>
    <row r="1247" spans="1:31" ht="12" customHeight="1">
      <c r="A1247" s="254" t="s">
        <v>2741</v>
      </c>
      <c r="B1247" s="254" t="s">
        <v>2736</v>
      </c>
      <c r="C1247" s="255" t="s">
        <v>2742</v>
      </c>
      <c r="D1247" s="255" t="s">
        <v>2487</v>
      </c>
      <c r="E1247" s="256" t="s">
        <v>354</v>
      </c>
      <c r="F1247" s="257">
        <v>1163.8</v>
      </c>
      <c r="G1247" s="258" t="s">
        <v>315</v>
      </c>
      <c r="H1247" s="259">
        <v>779.7</v>
      </c>
      <c r="I1247" s="260">
        <f t="shared" si="42"/>
        <v>1117.2</v>
      </c>
      <c r="J1247" s="261" t="s">
        <v>315</v>
      </c>
      <c r="K1247" s="262">
        <v>1</v>
      </c>
      <c r="L1247" s="263" t="s">
        <v>316</v>
      </c>
      <c r="M1247" s="264">
        <v>0.32</v>
      </c>
      <c r="N1247" s="263" t="s">
        <v>317</v>
      </c>
      <c r="O1247" s="265">
        <v>2.1</v>
      </c>
      <c r="P1247" s="266" t="s">
        <v>318</v>
      </c>
      <c r="Q1247" s="254" t="s">
        <v>349</v>
      </c>
      <c r="R1247" s="254" t="s">
        <v>2738</v>
      </c>
      <c r="S1247" s="254" t="s">
        <v>324</v>
      </c>
      <c r="T1247" s="254" t="s">
        <v>4186</v>
      </c>
      <c r="U1247" s="254" t="s">
        <v>407</v>
      </c>
      <c r="V1247" s="254" t="s">
        <v>2176</v>
      </c>
      <c r="W1247" s="254" t="s">
        <v>2481</v>
      </c>
      <c r="AD1247" s="164">
        <v>6</v>
      </c>
      <c r="AE1247" s="163">
        <v>1244</v>
      </c>
    </row>
    <row r="1248" spans="1:31" ht="12" customHeight="1">
      <c r="A1248" s="254" t="s">
        <v>2735</v>
      </c>
      <c r="B1248" s="254" t="s">
        <v>2736</v>
      </c>
      <c r="C1248" s="255" t="s">
        <v>2737</v>
      </c>
      <c r="D1248" s="255" t="s">
        <v>2480</v>
      </c>
      <c r="E1248" s="256" t="s">
        <v>368</v>
      </c>
      <c r="F1248" s="257">
        <v>1081.4000000000001</v>
      </c>
      <c r="G1248" s="258" t="s">
        <v>315</v>
      </c>
      <c r="H1248" s="259"/>
      <c r="I1248" s="260">
        <f t="shared" si="42"/>
        <v>1038.0999999999999</v>
      </c>
      <c r="J1248" s="261" t="s">
        <v>315</v>
      </c>
      <c r="K1248" s="262">
        <v>1</v>
      </c>
      <c r="L1248" s="263" t="s">
        <v>316</v>
      </c>
      <c r="M1248" s="264">
        <v>0.3</v>
      </c>
      <c r="N1248" s="263" t="s">
        <v>317</v>
      </c>
      <c r="O1248" s="265">
        <v>2.1</v>
      </c>
      <c r="P1248" s="266" t="s">
        <v>318</v>
      </c>
      <c r="Q1248" s="254" t="s">
        <v>319</v>
      </c>
      <c r="R1248" s="254" t="s">
        <v>2738</v>
      </c>
      <c r="S1248" s="254" t="s">
        <v>324</v>
      </c>
      <c r="T1248" s="254"/>
      <c r="U1248" s="254" t="s">
        <v>407</v>
      </c>
      <c r="V1248" s="254" t="s">
        <v>2176</v>
      </c>
      <c r="W1248" s="254" t="s">
        <v>2481</v>
      </c>
      <c r="AD1248" s="164">
        <v>15</v>
      </c>
      <c r="AE1248" s="163">
        <v>1245</v>
      </c>
    </row>
    <row r="1249" spans="1:31" ht="12" customHeight="1">
      <c r="A1249" s="254" t="s">
        <v>2743</v>
      </c>
      <c r="B1249" s="254" t="s">
        <v>2744</v>
      </c>
      <c r="C1249" s="255" t="s">
        <v>2745</v>
      </c>
      <c r="D1249" s="255" t="s">
        <v>2487</v>
      </c>
      <c r="E1249" s="256" t="s">
        <v>371</v>
      </c>
      <c r="F1249" s="257">
        <v>1252.2</v>
      </c>
      <c r="G1249" s="258" t="s">
        <v>315</v>
      </c>
      <c r="H1249" s="259"/>
      <c r="I1249" s="260">
        <f t="shared" si="42"/>
        <v>1202.0999999999999</v>
      </c>
      <c r="J1249" s="261" t="s">
        <v>315</v>
      </c>
      <c r="K1249" s="262">
        <v>1</v>
      </c>
      <c r="L1249" s="263" t="s">
        <v>316</v>
      </c>
      <c r="M1249" s="264">
        <v>0.35</v>
      </c>
      <c r="N1249" s="263" t="s">
        <v>317</v>
      </c>
      <c r="O1249" s="265">
        <v>2.1</v>
      </c>
      <c r="P1249" s="266" t="s">
        <v>318</v>
      </c>
      <c r="Q1249" s="254" t="s">
        <v>319</v>
      </c>
      <c r="R1249" s="254" t="s">
        <v>2738</v>
      </c>
      <c r="S1249" s="254" t="s">
        <v>324</v>
      </c>
      <c r="T1249" s="254"/>
      <c r="U1249" s="254" t="s">
        <v>407</v>
      </c>
      <c r="V1249" s="254" t="s">
        <v>2732</v>
      </c>
      <c r="W1249" s="254" t="s">
        <v>2746</v>
      </c>
      <c r="AD1249" s="164">
        <v>5</v>
      </c>
      <c r="AE1249" s="163">
        <v>1246</v>
      </c>
    </row>
    <row r="1250" spans="1:31" ht="12" customHeight="1">
      <c r="A1250" s="254" t="s">
        <v>3705</v>
      </c>
      <c r="B1250" s="254" t="s">
        <v>2744</v>
      </c>
      <c r="C1250" s="255" t="s">
        <v>3706</v>
      </c>
      <c r="D1250" s="255" t="s">
        <v>2487</v>
      </c>
      <c r="E1250" s="256" t="s">
        <v>371</v>
      </c>
      <c r="F1250" s="257">
        <v>1309.5999999999999</v>
      </c>
      <c r="G1250" s="258" t="s">
        <v>315</v>
      </c>
      <c r="H1250" s="259"/>
      <c r="I1250" s="260">
        <f t="shared" si="42"/>
        <v>1257.2</v>
      </c>
      <c r="J1250" s="261" t="s">
        <v>315</v>
      </c>
      <c r="K1250" s="262">
        <v>1</v>
      </c>
      <c r="L1250" s="263" t="s">
        <v>316</v>
      </c>
      <c r="M1250" s="264">
        <v>0</v>
      </c>
      <c r="N1250" s="263" t="s">
        <v>317</v>
      </c>
      <c r="O1250" s="265">
        <v>0</v>
      </c>
      <c r="P1250" s="266" t="s">
        <v>318</v>
      </c>
      <c r="Q1250" s="254" t="s">
        <v>349</v>
      </c>
      <c r="R1250" s="254" t="s">
        <v>2738</v>
      </c>
      <c r="S1250" s="254" t="s">
        <v>324</v>
      </c>
      <c r="T1250" s="254"/>
      <c r="U1250" s="254" t="s">
        <v>407</v>
      </c>
      <c r="V1250" s="254" t="s">
        <v>2732</v>
      </c>
      <c r="W1250" s="254" t="s">
        <v>376</v>
      </c>
      <c r="AD1250" s="164">
        <v>6</v>
      </c>
      <c r="AE1250" s="163">
        <v>1247</v>
      </c>
    </row>
    <row r="1251" spans="1:31" ht="12" customHeight="1">
      <c r="A1251" s="254" t="s">
        <v>3624</v>
      </c>
      <c r="B1251" s="254" t="s">
        <v>3625</v>
      </c>
      <c r="C1251" s="255" t="s">
        <v>3626</v>
      </c>
      <c r="D1251" s="255" t="s">
        <v>2487</v>
      </c>
      <c r="E1251" s="256" t="s">
        <v>371</v>
      </c>
      <c r="F1251" s="257">
        <v>744.9</v>
      </c>
      <c r="G1251" s="258" t="s">
        <v>315</v>
      </c>
      <c r="H1251" s="259"/>
      <c r="I1251" s="260">
        <f t="shared" si="42"/>
        <v>715.1</v>
      </c>
      <c r="J1251" s="261" t="s">
        <v>315</v>
      </c>
      <c r="K1251" s="262">
        <v>1</v>
      </c>
      <c r="L1251" s="263" t="s">
        <v>316</v>
      </c>
      <c r="M1251" s="264">
        <v>0</v>
      </c>
      <c r="N1251" s="263" t="s">
        <v>317</v>
      </c>
      <c r="O1251" s="265">
        <v>0</v>
      </c>
      <c r="P1251" s="266" t="s">
        <v>318</v>
      </c>
      <c r="Q1251" s="254" t="s">
        <v>319</v>
      </c>
      <c r="R1251" s="254" t="s">
        <v>3623</v>
      </c>
      <c r="S1251" s="254" t="s">
        <v>324</v>
      </c>
      <c r="T1251" s="254"/>
      <c r="U1251" s="254" t="s">
        <v>407</v>
      </c>
      <c r="V1251" s="254" t="s">
        <v>2176</v>
      </c>
      <c r="W1251" s="254" t="s">
        <v>3622</v>
      </c>
      <c r="AD1251" s="164">
        <v>5</v>
      </c>
      <c r="AE1251" s="163">
        <v>1248</v>
      </c>
    </row>
    <row r="1252" spans="1:31" ht="12" customHeight="1">
      <c r="A1252" s="254" t="s">
        <v>3943</v>
      </c>
      <c r="B1252" s="254" t="s">
        <v>3625</v>
      </c>
      <c r="C1252" s="255" t="s">
        <v>3944</v>
      </c>
      <c r="D1252" s="255" t="s">
        <v>2487</v>
      </c>
      <c r="E1252" s="256" t="s">
        <v>368</v>
      </c>
      <c r="F1252" s="257">
        <v>744.9</v>
      </c>
      <c r="G1252" s="258" t="s">
        <v>315</v>
      </c>
      <c r="H1252" s="259"/>
      <c r="I1252" s="260">
        <f t="shared" si="42"/>
        <v>715.1</v>
      </c>
      <c r="J1252" s="261" t="s">
        <v>315</v>
      </c>
      <c r="K1252" s="262">
        <v>1</v>
      </c>
      <c r="L1252" s="263" t="s">
        <v>316</v>
      </c>
      <c r="M1252" s="264">
        <v>0</v>
      </c>
      <c r="N1252" s="263" t="s">
        <v>317</v>
      </c>
      <c r="O1252" s="265">
        <v>0</v>
      </c>
      <c r="P1252" s="266" t="s">
        <v>318</v>
      </c>
      <c r="Q1252" s="254" t="s">
        <v>319</v>
      </c>
      <c r="R1252" s="254" t="s">
        <v>3623</v>
      </c>
      <c r="S1252" s="254" t="s">
        <v>324</v>
      </c>
      <c r="T1252" s="254"/>
      <c r="U1252" s="254" t="s">
        <v>407</v>
      </c>
      <c r="V1252" s="254" t="s">
        <v>2176</v>
      </c>
      <c r="W1252" s="254" t="s">
        <v>3622</v>
      </c>
      <c r="AD1252" s="164">
        <v>10</v>
      </c>
      <c r="AE1252" s="163">
        <v>1249</v>
      </c>
    </row>
    <row r="1253" spans="1:31" ht="12" customHeight="1">
      <c r="A1253" s="254" t="s">
        <v>2747</v>
      </c>
      <c r="B1253" s="254" t="s">
        <v>2748</v>
      </c>
      <c r="C1253" s="255" t="s">
        <v>2749</v>
      </c>
      <c r="D1253" s="255" t="s">
        <v>2487</v>
      </c>
      <c r="E1253" s="256" t="s">
        <v>396</v>
      </c>
      <c r="F1253" s="257">
        <v>120.1</v>
      </c>
      <c r="G1253" s="258" t="s">
        <v>315</v>
      </c>
      <c r="H1253" s="259"/>
      <c r="I1253" s="260">
        <f t="shared" si="42"/>
        <v>115.3</v>
      </c>
      <c r="J1253" s="261" t="s">
        <v>315</v>
      </c>
      <c r="K1253" s="262">
        <v>1</v>
      </c>
      <c r="L1253" s="263" t="s">
        <v>316</v>
      </c>
      <c r="M1253" s="264">
        <v>0.04</v>
      </c>
      <c r="N1253" s="263" t="s">
        <v>317</v>
      </c>
      <c r="O1253" s="265">
        <v>0.2</v>
      </c>
      <c r="P1253" s="266" t="s">
        <v>318</v>
      </c>
      <c r="Q1253" s="254" t="s">
        <v>425</v>
      </c>
      <c r="R1253" s="254" t="s">
        <v>882</v>
      </c>
      <c r="S1253" s="254" t="s">
        <v>324</v>
      </c>
      <c r="T1253" s="254"/>
      <c r="U1253" s="254" t="s">
        <v>407</v>
      </c>
      <c r="V1253" s="254" t="s">
        <v>376</v>
      </c>
      <c r="W1253" s="254" t="s">
        <v>2750</v>
      </c>
      <c r="AD1253" s="164">
        <v>5</v>
      </c>
      <c r="AE1253" s="163">
        <v>1250</v>
      </c>
    </row>
    <row r="1254" spans="1:31" ht="12" customHeight="1">
      <c r="A1254" s="254" t="s">
        <v>3692</v>
      </c>
      <c r="B1254" s="254" t="s">
        <v>3693</v>
      </c>
      <c r="C1254" s="255" t="s">
        <v>3694</v>
      </c>
      <c r="D1254" s="255" t="s">
        <v>3695</v>
      </c>
      <c r="E1254" s="256" t="s">
        <v>354</v>
      </c>
      <c r="F1254" s="257">
        <v>609.4</v>
      </c>
      <c r="G1254" s="258" t="s">
        <v>315</v>
      </c>
      <c r="H1254" s="259">
        <v>408.3</v>
      </c>
      <c r="I1254" s="260">
        <f t="shared" si="42"/>
        <v>585</v>
      </c>
      <c r="J1254" s="261" t="s">
        <v>315</v>
      </c>
      <c r="K1254" s="262">
        <v>1</v>
      </c>
      <c r="L1254" s="263" t="s">
        <v>316</v>
      </c>
      <c r="M1254" s="264">
        <v>0</v>
      </c>
      <c r="N1254" s="263" t="s">
        <v>317</v>
      </c>
      <c r="O1254" s="265">
        <v>0</v>
      </c>
      <c r="P1254" s="266" t="s">
        <v>318</v>
      </c>
      <c r="Q1254" s="254" t="s">
        <v>319</v>
      </c>
      <c r="R1254" s="254"/>
      <c r="S1254" s="254" t="s">
        <v>324</v>
      </c>
      <c r="T1254" s="254" t="s">
        <v>4186</v>
      </c>
      <c r="U1254" s="254" t="s">
        <v>364</v>
      </c>
      <c r="V1254" s="254" t="s">
        <v>2732</v>
      </c>
      <c r="W1254" s="254" t="s">
        <v>376</v>
      </c>
      <c r="AD1254" s="164">
        <v>5</v>
      </c>
      <c r="AE1254" s="163">
        <v>1251</v>
      </c>
    </row>
    <row r="1255" spans="1:31" ht="12" customHeight="1">
      <c r="A1255" s="268" t="s">
        <v>4135</v>
      </c>
      <c r="B1255" s="254" t="s">
        <v>4136</v>
      </c>
      <c r="C1255" s="255" t="s">
        <v>4132</v>
      </c>
      <c r="D1255" s="255" t="s">
        <v>4133</v>
      </c>
      <c r="E1255" s="256" t="s">
        <v>371</v>
      </c>
      <c r="F1255" s="257">
        <v>908.5</v>
      </c>
      <c r="G1255" s="258" t="s">
        <v>315</v>
      </c>
      <c r="H1255" s="259"/>
      <c r="I1255" s="260">
        <f t="shared" si="42"/>
        <v>872.2</v>
      </c>
      <c r="J1255" s="261" t="s">
        <v>315</v>
      </c>
      <c r="K1255" s="262">
        <v>1</v>
      </c>
      <c r="L1255" s="263" t="s">
        <v>316</v>
      </c>
      <c r="M1255" s="264">
        <v>0</v>
      </c>
      <c r="N1255" s="263" t="s">
        <v>317</v>
      </c>
      <c r="O1255" s="265">
        <v>0</v>
      </c>
      <c r="P1255" s="266" t="s">
        <v>318</v>
      </c>
      <c r="Q1255" s="254" t="s">
        <v>319</v>
      </c>
      <c r="R1255" s="254" t="s">
        <v>4215</v>
      </c>
      <c r="S1255" s="254" t="s">
        <v>324</v>
      </c>
      <c r="T1255" s="254" t="s">
        <v>4118</v>
      </c>
      <c r="U1255" s="254" t="s">
        <v>364</v>
      </c>
      <c r="V1255" s="254" t="s">
        <v>2176</v>
      </c>
      <c r="W1255" s="254" t="s">
        <v>4134</v>
      </c>
      <c r="AD1255" s="164">
        <v>12</v>
      </c>
      <c r="AE1255" s="163">
        <v>1252</v>
      </c>
    </row>
    <row r="1256" spans="1:31" ht="12" customHeight="1">
      <c r="A1256" s="254" t="s">
        <v>3675</v>
      </c>
      <c r="B1256" s="254" t="s">
        <v>3676</v>
      </c>
      <c r="C1256" s="255" t="s">
        <v>3677</v>
      </c>
      <c r="D1256" s="255" t="s">
        <v>897</v>
      </c>
      <c r="E1256" s="256" t="s">
        <v>371</v>
      </c>
      <c r="F1256" s="257">
        <v>422.2</v>
      </c>
      <c r="G1256" s="258" t="s">
        <v>315</v>
      </c>
      <c r="H1256" s="259"/>
      <c r="I1256" s="260">
        <f t="shared" si="42"/>
        <v>405.3</v>
      </c>
      <c r="J1256" s="261" t="s">
        <v>315</v>
      </c>
      <c r="K1256" s="262">
        <v>1</v>
      </c>
      <c r="L1256" s="263" t="s">
        <v>316</v>
      </c>
      <c r="M1256" s="264">
        <v>0</v>
      </c>
      <c r="N1256" s="263" t="s">
        <v>317</v>
      </c>
      <c r="O1256" s="265">
        <v>0</v>
      </c>
      <c r="P1256" s="266" t="s">
        <v>318</v>
      </c>
      <c r="Q1256" s="254" t="s">
        <v>319</v>
      </c>
      <c r="R1256" s="254"/>
      <c r="S1256" s="254" t="s">
        <v>324</v>
      </c>
      <c r="T1256" s="254"/>
      <c r="U1256" s="254" t="s">
        <v>364</v>
      </c>
      <c r="V1256" s="254" t="s">
        <v>2732</v>
      </c>
      <c r="W1256" s="269" t="s">
        <v>3678</v>
      </c>
      <c r="AD1256" s="164">
        <v>5</v>
      </c>
      <c r="AE1256" s="163">
        <v>1253</v>
      </c>
    </row>
    <row r="1257" spans="1:31" ht="12" customHeight="1">
      <c r="A1257" s="268" t="s">
        <v>4013</v>
      </c>
      <c r="B1257" s="254" t="s">
        <v>3676</v>
      </c>
      <c r="C1257" s="255" t="s">
        <v>4014</v>
      </c>
      <c r="D1257" s="255" t="s">
        <v>4015</v>
      </c>
      <c r="E1257" s="256" t="s">
        <v>371</v>
      </c>
      <c r="F1257" s="257">
        <v>445.9</v>
      </c>
      <c r="G1257" s="258" t="s">
        <v>315</v>
      </c>
      <c r="H1257" s="259"/>
      <c r="I1257" s="260">
        <f t="shared" si="42"/>
        <v>428.1</v>
      </c>
      <c r="J1257" s="261" t="s">
        <v>315</v>
      </c>
      <c r="K1257" s="262">
        <v>1</v>
      </c>
      <c r="L1257" s="263" t="s">
        <v>316</v>
      </c>
      <c r="M1257" s="264">
        <v>0</v>
      </c>
      <c r="N1257" s="263" t="s">
        <v>317</v>
      </c>
      <c r="O1257" s="265">
        <v>0</v>
      </c>
      <c r="P1257" s="266" t="s">
        <v>318</v>
      </c>
      <c r="Q1257" s="254" t="s">
        <v>319</v>
      </c>
      <c r="R1257" s="254" t="s">
        <v>4193</v>
      </c>
      <c r="S1257" s="254" t="s">
        <v>324</v>
      </c>
      <c r="T1257" s="254" t="s">
        <v>4118</v>
      </c>
      <c r="U1257" s="254" t="s">
        <v>364</v>
      </c>
      <c r="V1257" s="254" t="s">
        <v>2176</v>
      </c>
      <c r="W1257" s="254" t="s">
        <v>4016</v>
      </c>
      <c r="AD1257" s="164">
        <v>25</v>
      </c>
      <c r="AE1257" s="163">
        <v>1254</v>
      </c>
    </row>
    <row r="1258" spans="1:31" ht="12" customHeight="1">
      <c r="A1258" s="268" t="s">
        <v>4023</v>
      </c>
      <c r="B1258" s="254" t="s">
        <v>3995</v>
      </c>
      <c r="C1258" s="255" t="s">
        <v>4024</v>
      </c>
      <c r="D1258" s="255" t="s">
        <v>4025</v>
      </c>
      <c r="E1258" s="256" t="s">
        <v>371</v>
      </c>
      <c r="F1258" s="257">
        <v>514.70000000000005</v>
      </c>
      <c r="G1258" s="258" t="s">
        <v>315</v>
      </c>
      <c r="H1258" s="259"/>
      <c r="I1258" s="260">
        <f t="shared" si="42"/>
        <v>494.1</v>
      </c>
      <c r="J1258" s="261" t="s">
        <v>315</v>
      </c>
      <c r="K1258" s="262">
        <v>1</v>
      </c>
      <c r="L1258" s="263" t="s">
        <v>316</v>
      </c>
      <c r="M1258" s="264">
        <v>0</v>
      </c>
      <c r="N1258" s="263" t="s">
        <v>317</v>
      </c>
      <c r="O1258" s="265">
        <v>0</v>
      </c>
      <c r="P1258" s="266" t="s">
        <v>318</v>
      </c>
      <c r="Q1258" s="254" t="s">
        <v>319</v>
      </c>
      <c r="R1258" s="254" t="s">
        <v>4194</v>
      </c>
      <c r="S1258" s="254" t="s">
        <v>324</v>
      </c>
      <c r="T1258" s="254" t="s">
        <v>4118</v>
      </c>
      <c r="U1258" s="254" t="s">
        <v>364</v>
      </c>
      <c r="V1258" s="254" t="s">
        <v>4196</v>
      </c>
      <c r="W1258" s="254" t="s">
        <v>4026</v>
      </c>
      <c r="AD1258" s="164">
        <v>8</v>
      </c>
      <c r="AE1258" s="163">
        <v>1255</v>
      </c>
    </row>
    <row r="1259" spans="1:31" ht="12" customHeight="1">
      <c r="A1259" s="268" t="s">
        <v>3994</v>
      </c>
      <c r="B1259" s="254" t="s">
        <v>3995</v>
      </c>
      <c r="C1259" s="255" t="s">
        <v>3996</v>
      </c>
      <c r="D1259" s="255" t="s">
        <v>912</v>
      </c>
      <c r="E1259" s="256" t="s">
        <v>371</v>
      </c>
      <c r="F1259" s="257">
        <v>576.79999999999995</v>
      </c>
      <c r="G1259" s="258" t="s">
        <v>315</v>
      </c>
      <c r="H1259" s="259"/>
      <c r="I1259" s="260">
        <f t="shared" si="42"/>
        <v>553.70000000000005</v>
      </c>
      <c r="J1259" s="261" t="s">
        <v>315</v>
      </c>
      <c r="K1259" s="262">
        <v>1</v>
      </c>
      <c r="L1259" s="263" t="s">
        <v>316</v>
      </c>
      <c r="M1259" s="264">
        <v>0</v>
      </c>
      <c r="N1259" s="263" t="s">
        <v>317</v>
      </c>
      <c r="O1259" s="265">
        <v>0</v>
      </c>
      <c r="P1259" s="266" t="s">
        <v>318</v>
      </c>
      <c r="Q1259" s="254" t="s">
        <v>319</v>
      </c>
      <c r="R1259" s="254" t="s">
        <v>4195</v>
      </c>
      <c r="S1259" s="254" t="s">
        <v>324</v>
      </c>
      <c r="T1259" s="254" t="s">
        <v>4118</v>
      </c>
      <c r="U1259" s="254" t="s">
        <v>364</v>
      </c>
      <c r="V1259" s="254" t="s">
        <v>4196</v>
      </c>
      <c r="W1259" s="254" t="s">
        <v>3997</v>
      </c>
      <c r="AD1259" s="164">
        <v>12</v>
      </c>
      <c r="AE1259" s="163">
        <v>1256</v>
      </c>
    </row>
    <row r="1260" spans="1:31" ht="12" customHeight="1">
      <c r="A1260" s="268" t="s">
        <v>4154</v>
      </c>
      <c r="B1260" s="254" t="s">
        <v>4155</v>
      </c>
      <c r="C1260" s="255" t="s">
        <v>4151</v>
      </c>
      <c r="D1260" s="255" t="s">
        <v>4152</v>
      </c>
      <c r="E1260" s="256" t="s">
        <v>371</v>
      </c>
      <c r="F1260" s="257">
        <v>947</v>
      </c>
      <c r="G1260" s="258" t="s">
        <v>315</v>
      </c>
      <c r="H1260" s="259"/>
      <c r="I1260" s="260">
        <f t="shared" si="42"/>
        <v>909.1</v>
      </c>
      <c r="J1260" s="261" t="s">
        <v>315</v>
      </c>
      <c r="K1260" s="262">
        <v>1</v>
      </c>
      <c r="L1260" s="263" t="s">
        <v>316</v>
      </c>
      <c r="M1260" s="264">
        <v>0</v>
      </c>
      <c r="N1260" s="263" t="s">
        <v>317</v>
      </c>
      <c r="O1260" s="265">
        <v>0</v>
      </c>
      <c r="P1260" s="266" t="s">
        <v>318</v>
      </c>
      <c r="Q1260" s="254" t="s">
        <v>319</v>
      </c>
      <c r="R1260" s="254" t="s">
        <v>4220</v>
      </c>
      <c r="S1260" s="254" t="s">
        <v>1177</v>
      </c>
      <c r="T1260" s="254" t="s">
        <v>4118</v>
      </c>
      <c r="U1260" s="254" t="s">
        <v>1307</v>
      </c>
      <c r="V1260" s="254" t="s">
        <v>2176</v>
      </c>
      <c r="W1260" s="254" t="s">
        <v>4153</v>
      </c>
      <c r="AD1260" s="164">
        <v>10</v>
      </c>
      <c r="AE1260" s="163">
        <v>1257</v>
      </c>
    </row>
    <row r="1261" spans="1:31" ht="12" customHeight="1">
      <c r="A1261" s="268" t="s">
        <v>4158</v>
      </c>
      <c r="B1261" s="254" t="s">
        <v>4155</v>
      </c>
      <c r="C1261" s="255" t="s">
        <v>4157</v>
      </c>
      <c r="D1261" s="255" t="s">
        <v>4152</v>
      </c>
      <c r="E1261" s="256" t="s">
        <v>371</v>
      </c>
      <c r="F1261" s="257">
        <v>914.7</v>
      </c>
      <c r="G1261" s="258" t="s">
        <v>315</v>
      </c>
      <c r="H1261" s="259"/>
      <c r="I1261" s="260">
        <f t="shared" si="42"/>
        <v>878.1</v>
      </c>
      <c r="J1261" s="261" t="s">
        <v>315</v>
      </c>
      <c r="K1261" s="262">
        <v>1</v>
      </c>
      <c r="L1261" s="263" t="s">
        <v>316</v>
      </c>
      <c r="M1261" s="264">
        <v>0</v>
      </c>
      <c r="N1261" s="263" t="s">
        <v>317</v>
      </c>
      <c r="O1261" s="265">
        <v>0</v>
      </c>
      <c r="P1261" s="266" t="s">
        <v>318</v>
      </c>
      <c r="Q1261" s="254" t="s">
        <v>319</v>
      </c>
      <c r="R1261" s="254" t="s">
        <v>4219</v>
      </c>
      <c r="S1261" s="254" t="s">
        <v>1177</v>
      </c>
      <c r="T1261" s="254" t="s">
        <v>4118</v>
      </c>
      <c r="U1261" s="254" t="s">
        <v>1307</v>
      </c>
      <c r="V1261" s="254" t="s">
        <v>2176</v>
      </c>
      <c r="W1261" s="254" t="s">
        <v>4156</v>
      </c>
      <c r="AD1261" s="164">
        <v>15</v>
      </c>
      <c r="AE1261" s="163">
        <v>1258</v>
      </c>
    </row>
    <row r="1262" spans="1:31" ht="12" customHeight="1">
      <c r="A1262" s="254" t="s">
        <v>3711</v>
      </c>
      <c r="B1262" s="254" t="s">
        <v>3712</v>
      </c>
      <c r="C1262" s="255" t="s">
        <v>3713</v>
      </c>
      <c r="D1262" s="255" t="s">
        <v>897</v>
      </c>
      <c r="E1262" s="256" t="s">
        <v>371</v>
      </c>
      <c r="F1262" s="257">
        <v>396.3</v>
      </c>
      <c r="G1262" s="258" t="s">
        <v>315</v>
      </c>
      <c r="H1262" s="259"/>
      <c r="I1262" s="260">
        <f t="shared" si="42"/>
        <v>380.4</v>
      </c>
      <c r="J1262" s="261" t="s">
        <v>315</v>
      </c>
      <c r="K1262" s="262">
        <v>1</v>
      </c>
      <c r="L1262" s="263" t="s">
        <v>316</v>
      </c>
      <c r="M1262" s="264">
        <v>0</v>
      </c>
      <c r="N1262" s="263" t="s">
        <v>317</v>
      </c>
      <c r="O1262" s="265">
        <v>0</v>
      </c>
      <c r="P1262" s="266" t="s">
        <v>318</v>
      </c>
      <c r="Q1262" s="254" t="s">
        <v>2126</v>
      </c>
      <c r="R1262" s="254" t="s">
        <v>4201</v>
      </c>
      <c r="S1262" s="254" t="s">
        <v>324</v>
      </c>
      <c r="T1262" s="254"/>
      <c r="U1262" s="254" t="s">
        <v>364</v>
      </c>
      <c r="V1262" s="254" t="s">
        <v>3714</v>
      </c>
      <c r="W1262" s="254" t="s">
        <v>376</v>
      </c>
      <c r="AD1262" s="164">
        <v>5</v>
      </c>
      <c r="AE1262" s="163">
        <v>1259</v>
      </c>
    </row>
    <row r="1263" spans="1:31" ht="12" customHeight="1">
      <c r="A1263" s="254" t="s">
        <v>3715</v>
      </c>
      <c r="B1263" s="254" t="s">
        <v>3712</v>
      </c>
      <c r="C1263" s="255" t="s">
        <v>3716</v>
      </c>
      <c r="D1263" s="255" t="s">
        <v>3698</v>
      </c>
      <c r="E1263" s="256" t="s">
        <v>371</v>
      </c>
      <c r="F1263" s="257">
        <v>471</v>
      </c>
      <c r="G1263" s="258" t="s">
        <v>315</v>
      </c>
      <c r="H1263" s="259"/>
      <c r="I1263" s="260">
        <f t="shared" si="42"/>
        <v>452.2</v>
      </c>
      <c r="J1263" s="261" t="s">
        <v>315</v>
      </c>
      <c r="K1263" s="262">
        <v>1</v>
      </c>
      <c r="L1263" s="263" t="s">
        <v>316</v>
      </c>
      <c r="M1263" s="264">
        <v>0</v>
      </c>
      <c r="N1263" s="263" t="s">
        <v>317</v>
      </c>
      <c r="O1263" s="265">
        <v>0</v>
      </c>
      <c r="P1263" s="266" t="s">
        <v>318</v>
      </c>
      <c r="Q1263" s="254" t="s">
        <v>2126</v>
      </c>
      <c r="R1263" s="254" t="s">
        <v>4201</v>
      </c>
      <c r="S1263" s="254" t="s">
        <v>324</v>
      </c>
      <c r="T1263" s="254"/>
      <c r="U1263" s="254" t="s">
        <v>364</v>
      </c>
      <c r="V1263" s="254" t="s">
        <v>3714</v>
      </c>
      <c r="W1263" s="254" t="s">
        <v>376</v>
      </c>
      <c r="AD1263" s="164">
        <v>10</v>
      </c>
      <c r="AE1263" s="163">
        <v>1260</v>
      </c>
    </row>
    <row r="1264" spans="1:31" ht="12" customHeight="1">
      <c r="A1264" s="254" t="s">
        <v>3978</v>
      </c>
      <c r="B1264" s="254" t="s">
        <v>3671</v>
      </c>
      <c r="C1264" s="255" t="s">
        <v>3979</v>
      </c>
      <c r="D1264" s="255" t="s">
        <v>481</v>
      </c>
      <c r="E1264" s="256" t="s">
        <v>371</v>
      </c>
      <c r="F1264" s="257">
        <v>578.9</v>
      </c>
      <c r="G1264" s="258" t="s">
        <v>315</v>
      </c>
      <c r="H1264" s="259"/>
      <c r="I1264" s="260">
        <f t="shared" si="42"/>
        <v>555.70000000000005</v>
      </c>
      <c r="J1264" s="261" t="s">
        <v>315</v>
      </c>
      <c r="K1264" s="262">
        <v>1</v>
      </c>
      <c r="L1264" s="263" t="s">
        <v>316</v>
      </c>
      <c r="M1264" s="264">
        <v>0</v>
      </c>
      <c r="N1264" s="263" t="s">
        <v>317</v>
      </c>
      <c r="O1264" s="265">
        <v>0</v>
      </c>
      <c r="P1264" s="266" t="s">
        <v>318</v>
      </c>
      <c r="Q1264" s="254" t="s">
        <v>2126</v>
      </c>
      <c r="R1264" s="254" t="s">
        <v>4199</v>
      </c>
      <c r="S1264" s="254" t="s">
        <v>324</v>
      </c>
      <c r="T1264" s="254"/>
      <c r="U1264" s="254" t="s">
        <v>364</v>
      </c>
      <c r="V1264" s="254" t="s">
        <v>2127</v>
      </c>
      <c r="W1264" s="254" t="s">
        <v>376</v>
      </c>
      <c r="AD1264" s="164">
        <v>5</v>
      </c>
      <c r="AE1264" s="163">
        <v>1261</v>
      </c>
    </row>
    <row r="1265" spans="1:31" ht="12" customHeight="1">
      <c r="A1265" s="254" t="s">
        <v>3670</v>
      </c>
      <c r="B1265" s="254" t="s">
        <v>3671</v>
      </c>
      <c r="C1265" s="255" t="s">
        <v>3672</v>
      </c>
      <c r="D1265" s="255" t="s">
        <v>481</v>
      </c>
      <c r="E1265" s="256" t="s">
        <v>371</v>
      </c>
      <c r="F1265" s="257">
        <v>481</v>
      </c>
      <c r="G1265" s="258" t="s">
        <v>315</v>
      </c>
      <c r="H1265" s="259"/>
      <c r="I1265" s="260">
        <f t="shared" si="42"/>
        <v>461.8</v>
      </c>
      <c r="J1265" s="261" t="s">
        <v>315</v>
      </c>
      <c r="K1265" s="262">
        <v>1</v>
      </c>
      <c r="L1265" s="263" t="s">
        <v>316</v>
      </c>
      <c r="M1265" s="264">
        <v>0</v>
      </c>
      <c r="N1265" s="263" t="s">
        <v>317</v>
      </c>
      <c r="O1265" s="265">
        <v>0</v>
      </c>
      <c r="P1265" s="266" t="s">
        <v>318</v>
      </c>
      <c r="Q1265" s="254" t="s">
        <v>2126</v>
      </c>
      <c r="R1265" s="254" t="s">
        <v>4200</v>
      </c>
      <c r="S1265" s="254" t="s">
        <v>324</v>
      </c>
      <c r="T1265" s="254"/>
      <c r="U1265" s="254" t="s">
        <v>364</v>
      </c>
      <c r="V1265" s="254" t="s">
        <v>2127</v>
      </c>
      <c r="W1265" s="254" t="s">
        <v>376</v>
      </c>
      <c r="AD1265" s="164">
        <v>6</v>
      </c>
      <c r="AE1265" s="163">
        <v>1262</v>
      </c>
    </row>
    <row r="1266" spans="1:31" ht="12" customHeight="1">
      <c r="A1266" s="268" t="s">
        <v>4081</v>
      </c>
      <c r="B1266" s="254" t="s">
        <v>3983</v>
      </c>
      <c r="C1266" s="255" t="s">
        <v>4082</v>
      </c>
      <c r="D1266" s="255" t="s">
        <v>626</v>
      </c>
      <c r="E1266" s="256" t="s">
        <v>396</v>
      </c>
      <c r="F1266" s="257">
        <v>302.39999999999998</v>
      </c>
      <c r="G1266" s="258" t="s">
        <v>315</v>
      </c>
      <c r="H1266" s="259"/>
      <c r="I1266" s="260">
        <f t="shared" si="42"/>
        <v>290.3</v>
      </c>
      <c r="J1266" s="261" t="s">
        <v>315</v>
      </c>
      <c r="K1266" s="262">
        <v>1</v>
      </c>
      <c r="L1266" s="263" t="s">
        <v>316</v>
      </c>
      <c r="M1266" s="264">
        <v>0</v>
      </c>
      <c r="N1266" s="263" t="s">
        <v>317</v>
      </c>
      <c r="O1266" s="265">
        <v>0</v>
      </c>
      <c r="P1266" s="266" t="s">
        <v>318</v>
      </c>
      <c r="Q1266" s="254" t="s">
        <v>2126</v>
      </c>
      <c r="R1266" s="254" t="s">
        <v>4188</v>
      </c>
      <c r="S1266" s="254" t="s">
        <v>324</v>
      </c>
      <c r="T1266" s="254" t="s">
        <v>4118</v>
      </c>
      <c r="U1266" s="254" t="s">
        <v>364</v>
      </c>
      <c r="V1266" s="254" t="s">
        <v>2167</v>
      </c>
      <c r="W1266" s="254" t="s">
        <v>4083</v>
      </c>
      <c r="AD1266" s="164">
        <v>8</v>
      </c>
      <c r="AE1266" s="163">
        <v>1263</v>
      </c>
    </row>
    <row r="1267" spans="1:31" ht="12" customHeight="1">
      <c r="A1267" s="254" t="s">
        <v>3982</v>
      </c>
      <c r="B1267" s="254" t="s">
        <v>3983</v>
      </c>
      <c r="C1267" s="255" t="s">
        <v>3984</v>
      </c>
      <c r="D1267" s="255" t="s">
        <v>3985</v>
      </c>
      <c r="E1267" s="256" t="s">
        <v>396</v>
      </c>
      <c r="F1267" s="257">
        <v>296.60000000000002</v>
      </c>
      <c r="G1267" s="258" t="s">
        <v>315</v>
      </c>
      <c r="H1267" s="259"/>
      <c r="I1267" s="260">
        <f t="shared" si="42"/>
        <v>284.7</v>
      </c>
      <c r="J1267" s="261" t="s">
        <v>315</v>
      </c>
      <c r="K1267" s="262">
        <v>1</v>
      </c>
      <c r="L1267" s="263" t="s">
        <v>316</v>
      </c>
      <c r="M1267" s="264">
        <v>0</v>
      </c>
      <c r="N1267" s="263" t="s">
        <v>317</v>
      </c>
      <c r="O1267" s="265">
        <v>0</v>
      </c>
      <c r="P1267" s="266" t="s">
        <v>318</v>
      </c>
      <c r="Q1267" s="254" t="s">
        <v>2126</v>
      </c>
      <c r="R1267" s="254" t="s">
        <v>4187</v>
      </c>
      <c r="S1267" s="254" t="s">
        <v>324</v>
      </c>
      <c r="T1267" s="254"/>
      <c r="U1267" s="254" t="s">
        <v>364</v>
      </c>
      <c r="V1267" s="254" t="s">
        <v>3986</v>
      </c>
      <c r="W1267" s="269" t="s">
        <v>3987</v>
      </c>
      <c r="AD1267" s="164">
        <v>12</v>
      </c>
      <c r="AE1267" s="163">
        <v>1264</v>
      </c>
    </row>
    <row r="1268" spans="1:31" ht="12" customHeight="1">
      <c r="A1268" s="268" t="s">
        <v>4049</v>
      </c>
      <c r="B1268" s="254" t="s">
        <v>3983</v>
      </c>
      <c r="C1268" s="255" t="s">
        <v>4050</v>
      </c>
      <c r="D1268" s="255" t="s">
        <v>4051</v>
      </c>
      <c r="E1268" s="256" t="s">
        <v>396</v>
      </c>
      <c r="F1268" s="257">
        <v>366.2</v>
      </c>
      <c r="G1268" s="258" t="s">
        <v>315</v>
      </c>
      <c r="H1268" s="259"/>
      <c r="I1268" s="260">
        <f t="shared" si="42"/>
        <v>351.6</v>
      </c>
      <c r="J1268" s="261" t="s">
        <v>315</v>
      </c>
      <c r="K1268" s="262">
        <v>1</v>
      </c>
      <c r="L1268" s="263" t="s">
        <v>316</v>
      </c>
      <c r="M1268" s="264">
        <v>0</v>
      </c>
      <c r="N1268" s="263" t="s">
        <v>317</v>
      </c>
      <c r="O1268" s="265">
        <v>0</v>
      </c>
      <c r="P1268" s="266" t="s">
        <v>318</v>
      </c>
      <c r="Q1268" s="254" t="s">
        <v>2126</v>
      </c>
      <c r="R1268" s="254" t="s">
        <v>4333</v>
      </c>
      <c r="S1268" s="254" t="s">
        <v>324</v>
      </c>
      <c r="T1268" s="254" t="s">
        <v>4118</v>
      </c>
      <c r="U1268" s="254" t="s">
        <v>364</v>
      </c>
      <c r="V1268" s="254" t="s">
        <v>2127</v>
      </c>
      <c r="W1268" s="254" t="s">
        <v>4052</v>
      </c>
      <c r="AD1268" s="164">
        <v>15</v>
      </c>
      <c r="AE1268" s="163">
        <v>1265</v>
      </c>
    </row>
    <row r="1269" spans="1:31" ht="12" customHeight="1">
      <c r="A1269" s="268" t="s">
        <v>4032</v>
      </c>
      <c r="B1269" s="254" t="s">
        <v>4028</v>
      </c>
      <c r="C1269" s="255" t="s">
        <v>4183</v>
      </c>
      <c r="D1269" s="255" t="s">
        <v>4029</v>
      </c>
      <c r="E1269" s="256" t="s">
        <v>396</v>
      </c>
      <c r="F1269" s="257">
        <v>514.9</v>
      </c>
      <c r="G1269" s="258" t="s">
        <v>315</v>
      </c>
      <c r="H1269" s="259"/>
      <c r="I1269" s="260">
        <f t="shared" si="42"/>
        <v>494.3</v>
      </c>
      <c r="J1269" s="261" t="s">
        <v>315</v>
      </c>
      <c r="K1269" s="262">
        <v>1</v>
      </c>
      <c r="L1269" s="263" t="s">
        <v>316</v>
      </c>
      <c r="M1269" s="264">
        <v>0</v>
      </c>
      <c r="N1269" s="263" t="s">
        <v>317</v>
      </c>
      <c r="O1269" s="265">
        <v>0</v>
      </c>
      <c r="P1269" s="266" t="s">
        <v>318</v>
      </c>
      <c r="Q1269" s="254" t="s">
        <v>2126</v>
      </c>
      <c r="R1269" s="254" t="s">
        <v>4191</v>
      </c>
      <c r="S1269" s="254" t="s">
        <v>324</v>
      </c>
      <c r="T1269" s="254" t="s">
        <v>4118</v>
      </c>
      <c r="U1269" s="254" t="s">
        <v>364</v>
      </c>
      <c r="V1269" s="254" t="s">
        <v>4030</v>
      </c>
      <c r="W1269" s="254" t="s">
        <v>4033</v>
      </c>
      <c r="AD1269" s="164">
        <v>8</v>
      </c>
      <c r="AE1269" s="163">
        <v>1266</v>
      </c>
    </row>
    <row r="1270" spans="1:31" ht="12" customHeight="1">
      <c r="A1270" s="281" t="s">
        <v>4027</v>
      </c>
      <c r="B1270" s="254" t="s">
        <v>4028</v>
      </c>
      <c r="C1270" s="255" t="s">
        <v>4182</v>
      </c>
      <c r="D1270" s="255" t="s">
        <v>4029</v>
      </c>
      <c r="E1270" s="256" t="s">
        <v>396</v>
      </c>
      <c r="F1270" s="257">
        <v>443.2</v>
      </c>
      <c r="G1270" s="258" t="s">
        <v>315</v>
      </c>
      <c r="H1270" s="259"/>
      <c r="I1270" s="260">
        <f t="shared" si="42"/>
        <v>425.5</v>
      </c>
      <c r="J1270" s="261" t="s">
        <v>315</v>
      </c>
      <c r="K1270" s="262">
        <v>1</v>
      </c>
      <c r="L1270" s="263" t="s">
        <v>316</v>
      </c>
      <c r="M1270" s="264">
        <v>0</v>
      </c>
      <c r="N1270" s="263" t="s">
        <v>317</v>
      </c>
      <c r="O1270" s="265">
        <v>0</v>
      </c>
      <c r="P1270" s="266" t="s">
        <v>318</v>
      </c>
      <c r="Q1270" s="254" t="s">
        <v>2126</v>
      </c>
      <c r="R1270" s="254" t="s">
        <v>4191</v>
      </c>
      <c r="S1270" s="254" t="s">
        <v>324</v>
      </c>
      <c r="T1270" s="254" t="s">
        <v>4118</v>
      </c>
      <c r="U1270" s="254" t="s">
        <v>364</v>
      </c>
      <c r="V1270" s="254" t="s">
        <v>4030</v>
      </c>
      <c r="W1270" s="254" t="s">
        <v>4031</v>
      </c>
      <c r="AD1270" s="164">
        <v>15</v>
      </c>
      <c r="AE1270" s="163">
        <v>1267</v>
      </c>
    </row>
    <row r="1271" spans="1:31" ht="12" customHeight="1">
      <c r="A1271" s="254" t="s">
        <v>4000</v>
      </c>
      <c r="B1271" s="254" t="s">
        <v>4001</v>
      </c>
      <c r="C1271" s="255" t="s">
        <v>4002</v>
      </c>
      <c r="D1271" s="255" t="s">
        <v>626</v>
      </c>
      <c r="E1271" s="256" t="s">
        <v>396</v>
      </c>
      <c r="F1271" s="257">
        <v>471.9</v>
      </c>
      <c r="G1271" s="258" t="s">
        <v>315</v>
      </c>
      <c r="H1271" s="259"/>
      <c r="I1271" s="260">
        <f t="shared" si="42"/>
        <v>453</v>
      </c>
      <c r="J1271" s="261" t="s">
        <v>315</v>
      </c>
      <c r="K1271" s="262">
        <v>1</v>
      </c>
      <c r="L1271" s="263" t="s">
        <v>316</v>
      </c>
      <c r="M1271" s="264">
        <v>0</v>
      </c>
      <c r="N1271" s="263" t="s">
        <v>317</v>
      </c>
      <c r="O1271" s="265">
        <v>0</v>
      </c>
      <c r="P1271" s="266" t="s">
        <v>318</v>
      </c>
      <c r="Q1271" s="254" t="s">
        <v>2126</v>
      </c>
      <c r="R1271" s="254" t="s">
        <v>4189</v>
      </c>
      <c r="S1271" s="254" t="s">
        <v>324</v>
      </c>
      <c r="T1271" s="254"/>
      <c r="U1271" s="254" t="s">
        <v>364</v>
      </c>
      <c r="V1271" s="254" t="s">
        <v>2167</v>
      </c>
      <c r="W1271" s="254" t="s">
        <v>4003</v>
      </c>
      <c r="AD1271" s="164">
        <v>5</v>
      </c>
      <c r="AE1271" s="163">
        <v>1268</v>
      </c>
    </row>
    <row r="1272" spans="1:31" ht="12" customHeight="1">
      <c r="A1272" s="268" t="s">
        <v>4114</v>
      </c>
      <c r="B1272" s="254" t="s">
        <v>4115</v>
      </c>
      <c r="C1272" s="255" t="s">
        <v>4116</v>
      </c>
      <c r="D1272" s="255" t="s">
        <v>3563</v>
      </c>
      <c r="E1272" s="256" t="s">
        <v>396</v>
      </c>
      <c r="F1272" s="257">
        <v>331.9</v>
      </c>
      <c r="G1272" s="258" t="s">
        <v>315</v>
      </c>
      <c r="H1272" s="259"/>
      <c r="I1272" s="260">
        <f t="shared" si="42"/>
        <v>318.60000000000002</v>
      </c>
      <c r="J1272" s="261" t="s">
        <v>315</v>
      </c>
      <c r="K1272" s="262">
        <v>1</v>
      </c>
      <c r="L1272" s="263" t="s">
        <v>316</v>
      </c>
      <c r="M1272" s="264">
        <v>0</v>
      </c>
      <c r="N1272" s="263" t="s">
        <v>317</v>
      </c>
      <c r="O1272" s="265">
        <v>0</v>
      </c>
      <c r="P1272" s="266" t="s">
        <v>318</v>
      </c>
      <c r="Q1272" s="254" t="s">
        <v>2126</v>
      </c>
      <c r="R1272" s="254" t="s">
        <v>4190</v>
      </c>
      <c r="S1272" s="254" t="s">
        <v>324</v>
      </c>
      <c r="T1272" s="254" t="s">
        <v>4118</v>
      </c>
      <c r="U1272" s="254" t="s">
        <v>364</v>
      </c>
      <c r="V1272" s="254" t="s">
        <v>2127</v>
      </c>
      <c r="W1272" s="254" t="s">
        <v>4117</v>
      </c>
      <c r="AD1272" s="164">
        <v>9</v>
      </c>
      <c r="AE1272" s="163">
        <v>1269</v>
      </c>
    </row>
    <row r="1273" spans="1:31" ht="12" customHeight="1">
      <c r="A1273" s="268" t="s">
        <v>3649</v>
      </c>
      <c r="B1273" s="254" t="s">
        <v>3650</v>
      </c>
      <c r="C1273" s="255" t="s">
        <v>4127</v>
      </c>
      <c r="D1273" s="255" t="s">
        <v>1024</v>
      </c>
      <c r="E1273" s="256" t="s">
        <v>371</v>
      </c>
      <c r="F1273" s="257">
        <v>282.5</v>
      </c>
      <c r="G1273" s="258" t="s">
        <v>315</v>
      </c>
      <c r="H1273" s="259"/>
      <c r="I1273" s="260">
        <f t="shared" si="42"/>
        <v>271.2</v>
      </c>
      <c r="J1273" s="261" t="s">
        <v>315</v>
      </c>
      <c r="K1273" s="262">
        <v>1</v>
      </c>
      <c r="L1273" s="263" t="s">
        <v>316</v>
      </c>
      <c r="M1273" s="264">
        <v>0</v>
      </c>
      <c r="N1273" s="263" t="s">
        <v>317</v>
      </c>
      <c r="O1273" s="265">
        <v>0</v>
      </c>
      <c r="P1273" s="266" t="s">
        <v>318</v>
      </c>
      <c r="Q1273" s="254" t="s">
        <v>2126</v>
      </c>
      <c r="R1273" s="254" t="s">
        <v>4211</v>
      </c>
      <c r="S1273" s="254" t="s">
        <v>324</v>
      </c>
      <c r="T1273" s="254" t="s">
        <v>4125</v>
      </c>
      <c r="U1273" s="254" t="s">
        <v>364</v>
      </c>
      <c r="V1273" s="254" t="s">
        <v>2127</v>
      </c>
      <c r="W1273" s="254" t="s">
        <v>4126</v>
      </c>
      <c r="AD1273" s="164">
        <v>9</v>
      </c>
      <c r="AE1273" s="163">
        <v>1270</v>
      </c>
    </row>
    <row r="1274" spans="1:31" ht="12" customHeight="1">
      <c r="A1274" s="268" t="s">
        <v>4120</v>
      </c>
      <c r="B1274" s="254" t="s">
        <v>4121</v>
      </c>
      <c r="C1274" s="255" t="s">
        <v>4119</v>
      </c>
      <c r="D1274" s="255" t="s">
        <v>4122</v>
      </c>
      <c r="E1274" s="256" t="s">
        <v>371</v>
      </c>
      <c r="F1274" s="257">
        <v>813.4</v>
      </c>
      <c r="G1274" s="258" t="s">
        <v>315</v>
      </c>
      <c r="H1274" s="259"/>
      <c r="I1274" s="260">
        <f t="shared" si="42"/>
        <v>780.9</v>
      </c>
      <c r="J1274" s="261" t="s">
        <v>315</v>
      </c>
      <c r="K1274" s="262">
        <v>1</v>
      </c>
      <c r="L1274" s="263" t="s">
        <v>316</v>
      </c>
      <c r="M1274" s="264">
        <v>0</v>
      </c>
      <c r="N1274" s="263" t="s">
        <v>317</v>
      </c>
      <c r="O1274" s="265">
        <v>0</v>
      </c>
      <c r="P1274" s="266" t="s">
        <v>318</v>
      </c>
      <c r="Q1274" s="254" t="s">
        <v>2126</v>
      </c>
      <c r="R1274" s="254" t="s">
        <v>4210</v>
      </c>
      <c r="S1274" s="254" t="s">
        <v>324</v>
      </c>
      <c r="T1274" s="254" t="s">
        <v>4118</v>
      </c>
      <c r="U1274" s="254" t="s">
        <v>364</v>
      </c>
      <c r="V1274" s="254" t="s">
        <v>4123</v>
      </c>
      <c r="W1274" s="254" t="s">
        <v>4124</v>
      </c>
      <c r="Z1274" s="217"/>
      <c r="AA1274" s="217"/>
      <c r="AB1274" s="217"/>
      <c r="AD1274" s="164">
        <v>9</v>
      </c>
      <c r="AE1274" s="163">
        <v>1271</v>
      </c>
    </row>
    <row r="1275" spans="1:31" ht="12" customHeight="1">
      <c r="A1275" s="254" t="s">
        <v>3747</v>
      </c>
      <c r="B1275" s="254" t="s">
        <v>3748</v>
      </c>
      <c r="C1275" s="255" t="s">
        <v>3749</v>
      </c>
      <c r="D1275" s="255" t="s">
        <v>3698</v>
      </c>
      <c r="E1275" s="256" t="s">
        <v>396</v>
      </c>
      <c r="F1275" s="257">
        <v>361.7</v>
      </c>
      <c r="G1275" s="258" t="s">
        <v>315</v>
      </c>
      <c r="H1275" s="259"/>
      <c r="I1275" s="260">
        <f t="shared" si="42"/>
        <v>347.2</v>
      </c>
      <c r="J1275" s="261" t="s">
        <v>315</v>
      </c>
      <c r="K1275" s="262">
        <v>1</v>
      </c>
      <c r="L1275" s="263" t="s">
        <v>316</v>
      </c>
      <c r="M1275" s="264">
        <v>0</v>
      </c>
      <c r="N1275" s="263" t="s">
        <v>317</v>
      </c>
      <c r="O1275" s="265">
        <v>0</v>
      </c>
      <c r="P1275" s="266" t="s">
        <v>318</v>
      </c>
      <c r="Q1275" s="254" t="s">
        <v>2126</v>
      </c>
      <c r="R1275" s="254" t="s">
        <v>4207</v>
      </c>
      <c r="S1275" s="254" t="s">
        <v>1039</v>
      </c>
      <c r="T1275" s="254"/>
      <c r="U1275" s="254" t="s">
        <v>364</v>
      </c>
      <c r="V1275" s="254" t="s">
        <v>2127</v>
      </c>
      <c r="W1275" s="254" t="s">
        <v>3750</v>
      </c>
      <c r="AD1275" s="164">
        <v>5</v>
      </c>
      <c r="AE1275" s="163">
        <v>1272</v>
      </c>
    </row>
    <row r="1276" spans="1:31" ht="12" customHeight="1">
      <c r="A1276" s="254" t="s">
        <v>3980</v>
      </c>
      <c r="B1276" s="254" t="s">
        <v>3748</v>
      </c>
      <c r="C1276" s="255" t="s">
        <v>3981</v>
      </c>
      <c r="D1276" s="255" t="s">
        <v>3698</v>
      </c>
      <c r="E1276" s="256" t="s">
        <v>362</v>
      </c>
      <c r="F1276" s="257">
        <v>369.7</v>
      </c>
      <c r="G1276" s="258" t="s">
        <v>315</v>
      </c>
      <c r="H1276" s="259"/>
      <c r="I1276" s="260">
        <f t="shared" si="42"/>
        <v>354.9</v>
      </c>
      <c r="J1276" s="261" t="s">
        <v>315</v>
      </c>
      <c r="K1276" s="262">
        <v>1</v>
      </c>
      <c r="L1276" s="263" t="s">
        <v>316</v>
      </c>
      <c r="M1276" s="264">
        <v>0</v>
      </c>
      <c r="N1276" s="263" t="s">
        <v>317</v>
      </c>
      <c r="O1276" s="265">
        <v>0</v>
      </c>
      <c r="P1276" s="266" t="s">
        <v>318</v>
      </c>
      <c r="Q1276" s="254" t="s">
        <v>2126</v>
      </c>
      <c r="R1276" s="254" t="s">
        <v>4207</v>
      </c>
      <c r="S1276" s="254" t="s">
        <v>1039</v>
      </c>
      <c r="T1276" s="254"/>
      <c r="U1276" s="254" t="s">
        <v>364</v>
      </c>
      <c r="V1276" s="254" t="s">
        <v>2127</v>
      </c>
      <c r="W1276" s="254" t="s">
        <v>3750</v>
      </c>
      <c r="AD1276" s="164">
        <v>10</v>
      </c>
      <c r="AE1276" s="163">
        <v>1273</v>
      </c>
    </row>
    <row r="1277" spans="1:31" ht="12" customHeight="1">
      <c r="A1277" s="268" t="s">
        <v>4006</v>
      </c>
      <c r="B1277" s="254" t="s">
        <v>3748</v>
      </c>
      <c r="C1277" s="255" t="s">
        <v>4007</v>
      </c>
      <c r="D1277" s="255" t="s">
        <v>4008</v>
      </c>
      <c r="E1277" s="256" t="s">
        <v>396</v>
      </c>
      <c r="F1277" s="257">
        <v>556.29999999999995</v>
      </c>
      <c r="G1277" s="258" t="s">
        <v>315</v>
      </c>
      <c r="H1277" s="259"/>
      <c r="I1277" s="260">
        <f t="shared" si="42"/>
        <v>534</v>
      </c>
      <c r="J1277" s="261" t="s">
        <v>315</v>
      </c>
      <c r="K1277" s="262">
        <v>1</v>
      </c>
      <c r="L1277" s="263" t="s">
        <v>316</v>
      </c>
      <c r="M1277" s="264">
        <v>0</v>
      </c>
      <c r="N1277" s="263" t="s">
        <v>317</v>
      </c>
      <c r="O1277" s="265">
        <v>0</v>
      </c>
      <c r="P1277" s="266" t="s">
        <v>318</v>
      </c>
      <c r="Q1277" s="254" t="s">
        <v>2126</v>
      </c>
      <c r="R1277" s="254" t="s">
        <v>4206</v>
      </c>
      <c r="S1277" s="254" t="s">
        <v>1039</v>
      </c>
      <c r="T1277" s="254" t="s">
        <v>4118</v>
      </c>
      <c r="U1277" s="254" t="s">
        <v>364</v>
      </c>
      <c r="V1277" s="254" t="s">
        <v>2127</v>
      </c>
      <c r="W1277" s="254" t="s">
        <v>4009</v>
      </c>
      <c r="AD1277" s="164">
        <v>15</v>
      </c>
      <c r="AE1277" s="163">
        <v>1274</v>
      </c>
    </row>
    <row r="1278" spans="1:31" ht="12" customHeight="1">
      <c r="A1278" s="254" t="s">
        <v>3724</v>
      </c>
      <c r="B1278" s="254" t="s">
        <v>3725</v>
      </c>
      <c r="C1278" s="255" t="s">
        <v>3726</v>
      </c>
      <c r="D1278" s="255" t="s">
        <v>897</v>
      </c>
      <c r="E1278" s="256" t="s">
        <v>396</v>
      </c>
      <c r="F1278" s="257">
        <v>202.6</v>
      </c>
      <c r="G1278" s="258" t="s">
        <v>315</v>
      </c>
      <c r="H1278" s="259"/>
      <c r="I1278" s="260">
        <f t="shared" ref="I1278:I1309" si="43">ROUND(IF(F1278&gt;0,+F1278*(100-I$2)/100,""),1)</f>
        <v>194.5</v>
      </c>
      <c r="J1278" s="261" t="s">
        <v>315</v>
      </c>
      <c r="K1278" s="262">
        <v>1</v>
      </c>
      <c r="L1278" s="263" t="s">
        <v>316</v>
      </c>
      <c r="M1278" s="264">
        <v>0</v>
      </c>
      <c r="N1278" s="263" t="s">
        <v>317</v>
      </c>
      <c r="O1278" s="265">
        <v>0</v>
      </c>
      <c r="P1278" s="266" t="s">
        <v>318</v>
      </c>
      <c r="Q1278" s="254" t="s">
        <v>2126</v>
      </c>
      <c r="R1278" s="254" t="s">
        <v>4212</v>
      </c>
      <c r="S1278" s="254" t="s">
        <v>324</v>
      </c>
      <c r="T1278" s="254"/>
      <c r="U1278" s="254" t="s">
        <v>364</v>
      </c>
      <c r="V1278" s="254" t="s">
        <v>376</v>
      </c>
      <c r="W1278" s="254" t="s">
        <v>3727</v>
      </c>
      <c r="AD1278" s="164">
        <v>5</v>
      </c>
      <c r="AE1278" s="163">
        <v>1275</v>
      </c>
    </row>
    <row r="1279" spans="1:31" ht="12" customHeight="1">
      <c r="A1279" s="254" t="s">
        <v>4019</v>
      </c>
      <c r="B1279" s="254" t="s">
        <v>3725</v>
      </c>
      <c r="C1279" s="255" t="s">
        <v>4020</v>
      </c>
      <c r="D1279" s="255" t="s">
        <v>897</v>
      </c>
      <c r="E1279" s="256" t="s">
        <v>371</v>
      </c>
      <c r="F1279" s="257">
        <v>212.6</v>
      </c>
      <c r="G1279" s="258" t="s">
        <v>315</v>
      </c>
      <c r="H1279" s="259"/>
      <c r="I1279" s="260">
        <f t="shared" si="43"/>
        <v>204.1</v>
      </c>
      <c r="J1279" s="261" t="s">
        <v>315</v>
      </c>
      <c r="K1279" s="262">
        <v>1</v>
      </c>
      <c r="L1279" s="263" t="s">
        <v>316</v>
      </c>
      <c r="M1279" s="264">
        <v>0</v>
      </c>
      <c r="N1279" s="263" t="s">
        <v>317</v>
      </c>
      <c r="O1279" s="265">
        <v>0</v>
      </c>
      <c r="P1279" s="266" t="s">
        <v>318</v>
      </c>
      <c r="Q1279" s="254" t="s">
        <v>2126</v>
      </c>
      <c r="R1279" s="254"/>
      <c r="S1279" s="254" t="s">
        <v>324</v>
      </c>
      <c r="T1279" s="254"/>
      <c r="U1279" s="254" t="s">
        <v>364</v>
      </c>
      <c r="V1279" s="254" t="s">
        <v>376</v>
      </c>
      <c r="W1279" s="254" t="s">
        <v>3727</v>
      </c>
      <c r="AD1279" s="164">
        <v>7</v>
      </c>
      <c r="AE1279" s="163">
        <v>1276</v>
      </c>
    </row>
    <row r="1280" spans="1:31" ht="12" customHeight="1">
      <c r="A1280" s="268" t="s">
        <v>4010</v>
      </c>
      <c r="B1280" s="254" t="s">
        <v>3725</v>
      </c>
      <c r="C1280" s="255" t="s">
        <v>4011</v>
      </c>
      <c r="D1280" s="255" t="s">
        <v>4012</v>
      </c>
      <c r="E1280" s="256" t="s">
        <v>396</v>
      </c>
      <c r="F1280" s="257">
        <v>241.9</v>
      </c>
      <c r="G1280" s="258" t="s">
        <v>315</v>
      </c>
      <c r="H1280" s="259"/>
      <c r="I1280" s="260">
        <f t="shared" si="43"/>
        <v>232.2</v>
      </c>
      <c r="J1280" s="261" t="s">
        <v>315</v>
      </c>
      <c r="K1280" s="262">
        <v>1</v>
      </c>
      <c r="L1280" s="263" t="s">
        <v>316</v>
      </c>
      <c r="M1280" s="264">
        <v>0</v>
      </c>
      <c r="N1280" s="263" t="s">
        <v>317</v>
      </c>
      <c r="O1280" s="265">
        <v>0</v>
      </c>
      <c r="P1280" s="266" t="s">
        <v>318</v>
      </c>
      <c r="Q1280" s="254" t="s">
        <v>2126</v>
      </c>
      <c r="R1280" s="254"/>
      <c r="S1280" s="254" t="s">
        <v>324</v>
      </c>
      <c r="T1280" s="254" t="s">
        <v>4118</v>
      </c>
      <c r="U1280" s="254" t="s">
        <v>364</v>
      </c>
      <c r="V1280" s="254" t="s">
        <v>376</v>
      </c>
      <c r="W1280" s="254" t="s">
        <v>376</v>
      </c>
      <c r="AD1280" s="164">
        <v>15</v>
      </c>
      <c r="AE1280" s="163">
        <v>1277</v>
      </c>
    </row>
    <row r="1281" spans="1:31" ht="12" customHeight="1">
      <c r="A1281" s="254" t="s">
        <v>3774</v>
      </c>
      <c r="B1281" s="254" t="s">
        <v>3775</v>
      </c>
      <c r="C1281" s="255" t="s">
        <v>3776</v>
      </c>
      <c r="D1281" s="255" t="s">
        <v>3698</v>
      </c>
      <c r="E1281" s="256" t="s">
        <v>371</v>
      </c>
      <c r="F1281" s="257">
        <v>296.7</v>
      </c>
      <c r="G1281" s="258" t="s">
        <v>315</v>
      </c>
      <c r="H1281" s="259"/>
      <c r="I1281" s="260">
        <f t="shared" si="43"/>
        <v>284.8</v>
      </c>
      <c r="J1281" s="261" t="s">
        <v>315</v>
      </c>
      <c r="K1281" s="262">
        <v>1</v>
      </c>
      <c r="L1281" s="263" t="s">
        <v>316</v>
      </c>
      <c r="M1281" s="264">
        <v>0</v>
      </c>
      <c r="N1281" s="263" t="s">
        <v>317</v>
      </c>
      <c r="O1281" s="265">
        <v>0</v>
      </c>
      <c r="P1281" s="266" t="s">
        <v>318</v>
      </c>
      <c r="Q1281" s="254" t="s">
        <v>425</v>
      </c>
      <c r="R1281" s="254"/>
      <c r="S1281" s="254" t="s">
        <v>324</v>
      </c>
      <c r="T1281" s="254"/>
      <c r="U1281" s="254" t="s">
        <v>364</v>
      </c>
      <c r="V1281" s="254" t="s">
        <v>376</v>
      </c>
      <c r="W1281" s="254" t="s">
        <v>3777</v>
      </c>
      <c r="AD1281" s="164">
        <v>5</v>
      </c>
      <c r="AE1281" s="163">
        <v>1278</v>
      </c>
    </row>
    <row r="1282" spans="1:31" ht="12" customHeight="1">
      <c r="A1282" s="268" t="s">
        <v>4128</v>
      </c>
      <c r="B1282" s="254" t="s">
        <v>4129</v>
      </c>
      <c r="C1282" s="255" t="s">
        <v>4131</v>
      </c>
      <c r="D1282" s="255" t="s">
        <v>1052</v>
      </c>
      <c r="E1282" s="256" t="s">
        <v>371</v>
      </c>
      <c r="F1282" s="257">
        <v>155.69999999999999</v>
      </c>
      <c r="G1282" s="258" t="s">
        <v>315</v>
      </c>
      <c r="H1282" s="259"/>
      <c r="I1282" s="260">
        <f t="shared" si="43"/>
        <v>149.5</v>
      </c>
      <c r="J1282" s="261" t="s">
        <v>315</v>
      </c>
      <c r="K1282" s="262">
        <v>1</v>
      </c>
      <c r="L1282" s="263" t="s">
        <v>316</v>
      </c>
      <c r="M1282" s="264">
        <v>0</v>
      </c>
      <c r="N1282" s="263" t="s">
        <v>317</v>
      </c>
      <c r="O1282" s="265">
        <v>0</v>
      </c>
      <c r="P1282" s="266" t="s">
        <v>318</v>
      </c>
      <c r="Q1282" s="254" t="s">
        <v>425</v>
      </c>
      <c r="R1282" s="254" t="s">
        <v>4213</v>
      </c>
      <c r="S1282" s="254" t="s">
        <v>324</v>
      </c>
      <c r="T1282" s="254" t="s">
        <v>4118</v>
      </c>
      <c r="U1282" s="254" t="s">
        <v>364</v>
      </c>
      <c r="V1282" s="254"/>
      <c r="W1282" s="254" t="s">
        <v>4130</v>
      </c>
      <c r="AD1282" s="164">
        <v>5</v>
      </c>
      <c r="AE1282" s="163">
        <v>1279</v>
      </c>
    </row>
    <row r="1283" spans="1:31" ht="12" customHeight="1">
      <c r="A1283" s="254" t="s">
        <v>3642</v>
      </c>
      <c r="B1283" s="254" t="s">
        <v>3643</v>
      </c>
      <c r="C1283" s="255" t="s">
        <v>3644</v>
      </c>
      <c r="D1283" s="255" t="s">
        <v>313</v>
      </c>
      <c r="E1283" s="256" t="s">
        <v>371</v>
      </c>
      <c r="F1283" s="257">
        <v>168.4</v>
      </c>
      <c r="G1283" s="258" t="s">
        <v>315</v>
      </c>
      <c r="H1283" s="259"/>
      <c r="I1283" s="260">
        <f t="shared" si="43"/>
        <v>161.69999999999999</v>
      </c>
      <c r="J1283" s="261" t="s">
        <v>315</v>
      </c>
      <c r="K1283" s="262">
        <v>1</v>
      </c>
      <c r="L1283" s="263" t="s">
        <v>316</v>
      </c>
      <c r="M1283" s="264">
        <v>0</v>
      </c>
      <c r="N1283" s="263" t="s">
        <v>317</v>
      </c>
      <c r="O1283" s="265">
        <v>0</v>
      </c>
      <c r="P1283" s="266" t="s">
        <v>318</v>
      </c>
      <c r="Q1283" s="254" t="s">
        <v>425</v>
      </c>
      <c r="R1283" s="254"/>
      <c r="S1283" s="254" t="s">
        <v>324</v>
      </c>
      <c r="T1283" s="254"/>
      <c r="U1283" s="254" t="s">
        <v>364</v>
      </c>
      <c r="V1283" s="254" t="s">
        <v>564</v>
      </c>
      <c r="W1283" s="254" t="s">
        <v>376</v>
      </c>
      <c r="AD1283" s="164">
        <v>5</v>
      </c>
      <c r="AE1283" s="163">
        <v>1280</v>
      </c>
    </row>
    <row r="1284" spans="1:31" ht="12" customHeight="1">
      <c r="A1284" s="254" t="s">
        <v>4034</v>
      </c>
      <c r="B1284" s="254" t="s">
        <v>4035</v>
      </c>
      <c r="C1284" s="255" t="s">
        <v>4036</v>
      </c>
      <c r="D1284" s="255" t="s">
        <v>313</v>
      </c>
      <c r="E1284" s="256" t="s">
        <v>371</v>
      </c>
      <c r="F1284" s="257">
        <v>165.9</v>
      </c>
      <c r="G1284" s="258" t="s">
        <v>315</v>
      </c>
      <c r="H1284" s="259"/>
      <c r="I1284" s="260">
        <f t="shared" si="43"/>
        <v>159.30000000000001</v>
      </c>
      <c r="J1284" s="261" t="s">
        <v>315</v>
      </c>
      <c r="K1284" s="262">
        <v>1</v>
      </c>
      <c r="L1284" s="263" t="s">
        <v>316</v>
      </c>
      <c r="M1284" s="264">
        <v>0</v>
      </c>
      <c r="N1284" s="263" t="s">
        <v>317</v>
      </c>
      <c r="O1284" s="265">
        <v>0</v>
      </c>
      <c r="P1284" s="266" t="s">
        <v>318</v>
      </c>
      <c r="Q1284" s="254" t="s">
        <v>425</v>
      </c>
      <c r="R1284" s="254"/>
      <c r="S1284" s="254" t="s">
        <v>324</v>
      </c>
      <c r="T1284" s="254"/>
      <c r="U1284" s="254" t="s">
        <v>364</v>
      </c>
      <c r="V1284" s="254" t="s">
        <v>376</v>
      </c>
      <c r="W1284" s="254" t="s">
        <v>376</v>
      </c>
      <c r="AD1284" s="164">
        <v>5</v>
      </c>
      <c r="AE1284" s="163">
        <v>1281</v>
      </c>
    </row>
    <row r="1285" spans="1:31" ht="12" customHeight="1">
      <c r="A1285" s="254" t="s">
        <v>4037</v>
      </c>
      <c r="B1285" s="254" t="s">
        <v>4035</v>
      </c>
      <c r="C1285" s="255" t="s">
        <v>4038</v>
      </c>
      <c r="D1285" s="255" t="s">
        <v>313</v>
      </c>
      <c r="E1285" s="256" t="s">
        <v>371</v>
      </c>
      <c r="F1285" s="257">
        <v>173.6</v>
      </c>
      <c r="G1285" s="258" t="s">
        <v>315</v>
      </c>
      <c r="H1285" s="259"/>
      <c r="I1285" s="260">
        <f t="shared" si="43"/>
        <v>166.7</v>
      </c>
      <c r="J1285" s="261" t="s">
        <v>315</v>
      </c>
      <c r="K1285" s="262">
        <v>1</v>
      </c>
      <c r="L1285" s="263" t="s">
        <v>316</v>
      </c>
      <c r="M1285" s="264">
        <v>0</v>
      </c>
      <c r="N1285" s="263" t="s">
        <v>317</v>
      </c>
      <c r="O1285" s="265">
        <v>0</v>
      </c>
      <c r="P1285" s="266" t="s">
        <v>318</v>
      </c>
      <c r="Q1285" s="254" t="s">
        <v>425</v>
      </c>
      <c r="R1285" s="254"/>
      <c r="S1285" s="254" t="s">
        <v>324</v>
      </c>
      <c r="T1285" s="254"/>
      <c r="U1285" s="254" t="s">
        <v>364</v>
      </c>
      <c r="V1285" s="254" t="s">
        <v>376</v>
      </c>
      <c r="W1285" s="254" t="s">
        <v>376</v>
      </c>
      <c r="AD1285" s="164">
        <v>6</v>
      </c>
      <c r="AE1285" s="163">
        <v>1282</v>
      </c>
    </row>
    <row r="1286" spans="1:31" ht="12" customHeight="1">
      <c r="A1286" s="254" t="s">
        <v>4039</v>
      </c>
      <c r="B1286" s="254" t="s">
        <v>4040</v>
      </c>
      <c r="C1286" s="255" t="s">
        <v>4041</v>
      </c>
      <c r="D1286" s="255" t="s">
        <v>313</v>
      </c>
      <c r="E1286" s="256" t="s">
        <v>371</v>
      </c>
      <c r="F1286" s="257">
        <v>188.7</v>
      </c>
      <c r="G1286" s="258" t="s">
        <v>315</v>
      </c>
      <c r="H1286" s="259"/>
      <c r="I1286" s="260">
        <f t="shared" si="43"/>
        <v>181.2</v>
      </c>
      <c r="J1286" s="261" t="s">
        <v>315</v>
      </c>
      <c r="K1286" s="262">
        <v>1</v>
      </c>
      <c r="L1286" s="263" t="s">
        <v>316</v>
      </c>
      <c r="M1286" s="264">
        <v>0</v>
      </c>
      <c r="N1286" s="263" t="s">
        <v>317</v>
      </c>
      <c r="O1286" s="265">
        <v>0</v>
      </c>
      <c r="P1286" s="266" t="s">
        <v>318</v>
      </c>
      <c r="Q1286" s="254" t="s">
        <v>425</v>
      </c>
      <c r="R1286" s="254"/>
      <c r="S1286" s="254" t="s">
        <v>324</v>
      </c>
      <c r="T1286" s="254"/>
      <c r="U1286" s="254" t="s">
        <v>364</v>
      </c>
      <c r="V1286" s="254" t="s">
        <v>376</v>
      </c>
      <c r="W1286" s="254" t="s">
        <v>376</v>
      </c>
      <c r="AD1286" s="164">
        <v>5</v>
      </c>
      <c r="AE1286" s="163">
        <v>1283</v>
      </c>
    </row>
    <row r="1287" spans="1:31" ht="12" customHeight="1">
      <c r="A1287" s="254" t="s">
        <v>4042</v>
      </c>
      <c r="B1287" s="254" t="s">
        <v>4040</v>
      </c>
      <c r="C1287" s="255" t="s">
        <v>4043</v>
      </c>
      <c r="D1287" s="255" t="s">
        <v>313</v>
      </c>
      <c r="E1287" s="256" t="s">
        <v>371</v>
      </c>
      <c r="F1287" s="257">
        <v>191.2</v>
      </c>
      <c r="G1287" s="258" t="s">
        <v>315</v>
      </c>
      <c r="H1287" s="259"/>
      <c r="I1287" s="260">
        <f t="shared" si="43"/>
        <v>183.6</v>
      </c>
      <c r="J1287" s="261" t="s">
        <v>315</v>
      </c>
      <c r="K1287" s="262">
        <v>1</v>
      </c>
      <c r="L1287" s="263" t="s">
        <v>316</v>
      </c>
      <c r="M1287" s="264">
        <v>0</v>
      </c>
      <c r="N1287" s="263" t="s">
        <v>317</v>
      </c>
      <c r="O1287" s="265">
        <v>0</v>
      </c>
      <c r="P1287" s="266" t="s">
        <v>318</v>
      </c>
      <c r="Q1287" s="254" t="s">
        <v>425</v>
      </c>
      <c r="R1287" s="254"/>
      <c r="S1287" s="254" t="s">
        <v>324</v>
      </c>
      <c r="T1287" s="254"/>
      <c r="U1287" s="254" t="s">
        <v>364</v>
      </c>
      <c r="V1287" s="254" t="s">
        <v>376</v>
      </c>
      <c r="W1287" s="254" t="s">
        <v>376</v>
      </c>
      <c r="AD1287" s="164">
        <v>6</v>
      </c>
      <c r="AE1287" s="163">
        <v>1284</v>
      </c>
    </row>
    <row r="1288" spans="1:31" ht="12" customHeight="1">
      <c r="A1288" s="254" t="s">
        <v>4044</v>
      </c>
      <c r="B1288" s="254" t="s">
        <v>4045</v>
      </c>
      <c r="C1288" s="255" t="s">
        <v>4046</v>
      </c>
      <c r="D1288" s="255" t="s">
        <v>313</v>
      </c>
      <c r="E1288" s="256" t="s">
        <v>371</v>
      </c>
      <c r="F1288" s="257">
        <v>201.4</v>
      </c>
      <c r="G1288" s="258" t="s">
        <v>315</v>
      </c>
      <c r="H1288" s="259"/>
      <c r="I1288" s="260">
        <f t="shared" si="43"/>
        <v>193.3</v>
      </c>
      <c r="J1288" s="261" t="s">
        <v>315</v>
      </c>
      <c r="K1288" s="262">
        <v>1</v>
      </c>
      <c r="L1288" s="263" t="s">
        <v>316</v>
      </c>
      <c r="M1288" s="264">
        <v>0</v>
      </c>
      <c r="N1288" s="263" t="s">
        <v>317</v>
      </c>
      <c r="O1288" s="265">
        <v>0</v>
      </c>
      <c r="P1288" s="266" t="s">
        <v>318</v>
      </c>
      <c r="Q1288" s="254" t="s">
        <v>425</v>
      </c>
      <c r="R1288" s="254"/>
      <c r="S1288" s="254" t="s">
        <v>324</v>
      </c>
      <c r="T1288" s="254"/>
      <c r="U1288" s="254" t="s">
        <v>364</v>
      </c>
      <c r="V1288" s="254" t="s">
        <v>376</v>
      </c>
      <c r="W1288" s="254" t="s">
        <v>376</v>
      </c>
      <c r="AD1288" s="164">
        <v>5</v>
      </c>
      <c r="AE1288" s="163">
        <v>1285</v>
      </c>
    </row>
    <row r="1289" spans="1:31" ht="12" customHeight="1">
      <c r="A1289" s="254" t="s">
        <v>4047</v>
      </c>
      <c r="B1289" s="254" t="s">
        <v>4045</v>
      </c>
      <c r="C1289" s="255" t="s">
        <v>4048</v>
      </c>
      <c r="D1289" s="255" t="s">
        <v>313</v>
      </c>
      <c r="E1289" s="256" t="s">
        <v>371</v>
      </c>
      <c r="F1289" s="257">
        <v>208.5</v>
      </c>
      <c r="G1289" s="258" t="s">
        <v>315</v>
      </c>
      <c r="H1289" s="259"/>
      <c r="I1289" s="260">
        <f t="shared" si="43"/>
        <v>200.2</v>
      </c>
      <c r="J1289" s="261" t="s">
        <v>315</v>
      </c>
      <c r="K1289" s="262">
        <v>1</v>
      </c>
      <c r="L1289" s="263" t="s">
        <v>316</v>
      </c>
      <c r="M1289" s="264">
        <v>0</v>
      </c>
      <c r="N1289" s="263" t="s">
        <v>317</v>
      </c>
      <c r="O1289" s="265">
        <v>0</v>
      </c>
      <c r="P1289" s="266" t="s">
        <v>318</v>
      </c>
      <c r="Q1289" s="254" t="s">
        <v>425</v>
      </c>
      <c r="R1289" s="254"/>
      <c r="S1289" s="254" t="s">
        <v>324</v>
      </c>
      <c r="T1289" s="254"/>
      <c r="U1289" s="254" t="s">
        <v>364</v>
      </c>
      <c r="V1289" s="254" t="s">
        <v>376</v>
      </c>
      <c r="W1289" s="254" t="s">
        <v>376</v>
      </c>
      <c r="AD1289" s="164">
        <v>6</v>
      </c>
      <c r="AE1289" s="163">
        <v>1286</v>
      </c>
    </row>
    <row r="1290" spans="1:31" ht="12" customHeight="1">
      <c r="A1290" s="254" t="s">
        <v>3687</v>
      </c>
      <c r="B1290" s="254" t="s">
        <v>3688</v>
      </c>
      <c r="C1290" s="255" t="s">
        <v>3689</v>
      </c>
      <c r="D1290" s="255" t="s">
        <v>2480</v>
      </c>
      <c r="E1290" s="256" t="s">
        <v>371</v>
      </c>
      <c r="F1290" s="257">
        <v>106.6</v>
      </c>
      <c r="G1290" s="258" t="s">
        <v>315</v>
      </c>
      <c r="H1290" s="259"/>
      <c r="I1290" s="260">
        <f t="shared" si="43"/>
        <v>102.3</v>
      </c>
      <c r="J1290" s="261" t="s">
        <v>315</v>
      </c>
      <c r="K1290" s="262">
        <v>1</v>
      </c>
      <c r="L1290" s="263" t="s">
        <v>316</v>
      </c>
      <c r="M1290" s="264">
        <v>0</v>
      </c>
      <c r="N1290" s="263" t="s">
        <v>317</v>
      </c>
      <c r="O1290" s="265">
        <v>0</v>
      </c>
      <c r="P1290" s="266" t="s">
        <v>318</v>
      </c>
      <c r="Q1290" s="254" t="s">
        <v>425</v>
      </c>
      <c r="R1290" s="254"/>
      <c r="S1290" s="254" t="s">
        <v>324</v>
      </c>
      <c r="T1290" s="254"/>
      <c r="U1290" s="254" t="s">
        <v>364</v>
      </c>
      <c r="V1290" s="254" t="s">
        <v>376</v>
      </c>
      <c r="W1290" s="254" t="s">
        <v>376</v>
      </c>
      <c r="AD1290" s="164">
        <v>5</v>
      </c>
      <c r="AE1290" s="163">
        <v>1287</v>
      </c>
    </row>
    <row r="1291" spans="1:31" ht="12" customHeight="1">
      <c r="A1291" s="254" t="s">
        <v>3761</v>
      </c>
      <c r="B1291" s="254" t="s">
        <v>3762</v>
      </c>
      <c r="C1291" s="255" t="s">
        <v>3763</v>
      </c>
      <c r="D1291" s="255" t="s">
        <v>3764</v>
      </c>
      <c r="E1291" s="256" t="s">
        <v>371</v>
      </c>
      <c r="F1291" s="257">
        <v>147.4</v>
      </c>
      <c r="G1291" s="258" t="s">
        <v>315</v>
      </c>
      <c r="H1291" s="259"/>
      <c r="I1291" s="260">
        <f t="shared" si="43"/>
        <v>141.5</v>
      </c>
      <c r="J1291" s="261" t="s">
        <v>315</v>
      </c>
      <c r="K1291" s="262">
        <v>1</v>
      </c>
      <c r="L1291" s="263" t="s">
        <v>316</v>
      </c>
      <c r="M1291" s="264">
        <v>0</v>
      </c>
      <c r="N1291" s="263" t="s">
        <v>317</v>
      </c>
      <c r="O1291" s="265">
        <v>0</v>
      </c>
      <c r="P1291" s="266" t="s">
        <v>318</v>
      </c>
      <c r="Q1291" s="254" t="s">
        <v>425</v>
      </c>
      <c r="R1291" s="254"/>
      <c r="S1291" s="254" t="s">
        <v>324</v>
      </c>
      <c r="T1291" s="254"/>
      <c r="U1291" s="254" t="s">
        <v>889</v>
      </c>
      <c r="V1291" s="254" t="s">
        <v>376</v>
      </c>
      <c r="W1291" s="254" t="s">
        <v>376</v>
      </c>
      <c r="AD1291" s="164">
        <v>5</v>
      </c>
      <c r="AE1291" s="163">
        <v>1288</v>
      </c>
    </row>
    <row r="1292" spans="1:31" ht="12" customHeight="1">
      <c r="A1292" s="254" t="s">
        <v>3765</v>
      </c>
      <c r="B1292" s="254" t="s">
        <v>3766</v>
      </c>
      <c r="C1292" s="255" t="s">
        <v>3767</v>
      </c>
      <c r="D1292" s="255" t="s">
        <v>1047</v>
      </c>
      <c r="E1292" s="256" t="s">
        <v>371</v>
      </c>
      <c r="F1292" s="257">
        <v>107.6</v>
      </c>
      <c r="G1292" s="258" t="s">
        <v>315</v>
      </c>
      <c r="H1292" s="259"/>
      <c r="I1292" s="260">
        <f t="shared" si="43"/>
        <v>103.3</v>
      </c>
      <c r="J1292" s="261" t="s">
        <v>315</v>
      </c>
      <c r="K1292" s="262">
        <v>1</v>
      </c>
      <c r="L1292" s="263" t="s">
        <v>316</v>
      </c>
      <c r="M1292" s="264">
        <v>0</v>
      </c>
      <c r="N1292" s="263" t="s">
        <v>317</v>
      </c>
      <c r="O1292" s="265">
        <v>0</v>
      </c>
      <c r="P1292" s="266" t="s">
        <v>318</v>
      </c>
      <c r="Q1292" s="254" t="s">
        <v>425</v>
      </c>
      <c r="R1292" s="254"/>
      <c r="S1292" s="254" t="s">
        <v>324</v>
      </c>
      <c r="T1292" s="254"/>
      <c r="U1292" s="254" t="s">
        <v>889</v>
      </c>
      <c r="V1292" s="254" t="s">
        <v>376</v>
      </c>
      <c r="W1292" s="254" t="s">
        <v>376</v>
      </c>
      <c r="AD1292" s="164">
        <v>5</v>
      </c>
      <c r="AE1292" s="163">
        <v>1289</v>
      </c>
    </row>
    <row r="1293" spans="1:31" ht="12" customHeight="1">
      <c r="A1293" s="268" t="s">
        <v>4053</v>
      </c>
      <c r="B1293" s="254" t="s">
        <v>4054</v>
      </c>
      <c r="C1293" s="255" t="s">
        <v>4185</v>
      </c>
      <c r="D1293" s="255" t="s">
        <v>4055</v>
      </c>
      <c r="E1293" s="256" t="s">
        <v>396</v>
      </c>
      <c r="F1293" s="257">
        <v>299.5</v>
      </c>
      <c r="G1293" s="258" t="s">
        <v>315</v>
      </c>
      <c r="H1293" s="259"/>
      <c r="I1293" s="260">
        <f t="shared" si="43"/>
        <v>287.5</v>
      </c>
      <c r="J1293" s="261" t="s">
        <v>315</v>
      </c>
      <c r="K1293" s="262">
        <v>1</v>
      </c>
      <c r="L1293" s="263" t="s">
        <v>316</v>
      </c>
      <c r="M1293" s="264">
        <v>0</v>
      </c>
      <c r="N1293" s="263" t="s">
        <v>317</v>
      </c>
      <c r="O1293" s="265">
        <v>0</v>
      </c>
      <c r="P1293" s="266" t="s">
        <v>318</v>
      </c>
      <c r="Q1293" s="254" t="s">
        <v>2126</v>
      </c>
      <c r="R1293" s="254" t="s">
        <v>4205</v>
      </c>
      <c r="S1293" s="254" t="s">
        <v>1039</v>
      </c>
      <c r="T1293" s="254" t="s">
        <v>4118</v>
      </c>
      <c r="U1293" s="254" t="s">
        <v>364</v>
      </c>
      <c r="V1293" s="254" t="s">
        <v>4056</v>
      </c>
      <c r="W1293" s="254" t="s">
        <v>4057</v>
      </c>
      <c r="AD1293" s="164">
        <v>5</v>
      </c>
      <c r="AE1293" s="163">
        <v>1290</v>
      </c>
    </row>
    <row r="1294" spans="1:31" ht="12" customHeight="1">
      <c r="A1294" s="268" t="s">
        <v>4063</v>
      </c>
      <c r="B1294" s="254" t="s">
        <v>4054</v>
      </c>
      <c r="C1294" s="255" t="s">
        <v>4184</v>
      </c>
      <c r="D1294" s="255" t="s">
        <v>4055</v>
      </c>
      <c r="E1294" s="256" t="s">
        <v>396</v>
      </c>
      <c r="F1294" s="257">
        <v>283.2</v>
      </c>
      <c r="G1294" s="258" t="s">
        <v>315</v>
      </c>
      <c r="H1294" s="259"/>
      <c r="I1294" s="260">
        <f t="shared" si="43"/>
        <v>271.89999999999998</v>
      </c>
      <c r="J1294" s="261" t="s">
        <v>315</v>
      </c>
      <c r="K1294" s="262">
        <v>1</v>
      </c>
      <c r="L1294" s="263" t="s">
        <v>316</v>
      </c>
      <c r="M1294" s="264">
        <v>0</v>
      </c>
      <c r="N1294" s="263" t="s">
        <v>317</v>
      </c>
      <c r="O1294" s="265">
        <v>0</v>
      </c>
      <c r="P1294" s="266" t="s">
        <v>318</v>
      </c>
      <c r="Q1294" s="254" t="s">
        <v>2126</v>
      </c>
      <c r="R1294" s="254" t="s">
        <v>4205</v>
      </c>
      <c r="S1294" s="254" t="s">
        <v>1039</v>
      </c>
      <c r="T1294" s="254" t="s">
        <v>4118</v>
      </c>
      <c r="U1294" s="254" t="s">
        <v>364</v>
      </c>
      <c r="V1294" s="254" t="s">
        <v>4056</v>
      </c>
      <c r="W1294" s="254" t="s">
        <v>4057</v>
      </c>
      <c r="AD1294" s="164">
        <v>15</v>
      </c>
      <c r="AE1294" s="163">
        <v>1291</v>
      </c>
    </row>
    <row r="1295" spans="1:31" ht="12" customHeight="1">
      <c r="A1295" s="268" t="s">
        <v>4064</v>
      </c>
      <c r="B1295" s="254" t="s">
        <v>4059</v>
      </c>
      <c r="C1295" s="255" t="s">
        <v>4065</v>
      </c>
      <c r="D1295" s="255" t="s">
        <v>4061</v>
      </c>
      <c r="E1295" s="256" t="s">
        <v>396</v>
      </c>
      <c r="F1295" s="257">
        <v>545.70000000000005</v>
      </c>
      <c r="G1295" s="258" t="s">
        <v>315</v>
      </c>
      <c r="H1295" s="259"/>
      <c r="I1295" s="260">
        <f t="shared" si="43"/>
        <v>523.9</v>
      </c>
      <c r="J1295" s="261" t="s">
        <v>315</v>
      </c>
      <c r="K1295" s="262">
        <v>1</v>
      </c>
      <c r="L1295" s="263" t="s">
        <v>316</v>
      </c>
      <c r="M1295" s="264">
        <v>0</v>
      </c>
      <c r="N1295" s="263" t="s">
        <v>317</v>
      </c>
      <c r="O1295" s="265">
        <v>0</v>
      </c>
      <c r="P1295" s="266" t="s">
        <v>318</v>
      </c>
      <c r="Q1295" s="254" t="s">
        <v>2126</v>
      </c>
      <c r="R1295" s="254" t="s">
        <v>4208</v>
      </c>
      <c r="S1295" s="254" t="s">
        <v>324</v>
      </c>
      <c r="T1295" s="254" t="s">
        <v>4118</v>
      </c>
      <c r="U1295" s="254" t="s">
        <v>364</v>
      </c>
      <c r="V1295" s="254" t="s">
        <v>4056</v>
      </c>
      <c r="W1295" s="254" t="s">
        <v>4062</v>
      </c>
      <c r="AD1295" s="164">
        <v>5</v>
      </c>
      <c r="AE1295" s="163">
        <v>1292</v>
      </c>
    </row>
    <row r="1296" spans="1:31" ht="12" customHeight="1">
      <c r="A1296" s="268" t="s">
        <v>4058</v>
      </c>
      <c r="B1296" s="254" t="s">
        <v>4059</v>
      </c>
      <c r="C1296" s="255" t="s">
        <v>4060</v>
      </c>
      <c r="D1296" s="255" t="s">
        <v>4061</v>
      </c>
      <c r="E1296" s="256" t="s">
        <v>396</v>
      </c>
      <c r="F1296" s="257">
        <v>545.70000000000005</v>
      </c>
      <c r="G1296" s="258" t="s">
        <v>315</v>
      </c>
      <c r="H1296" s="259"/>
      <c r="I1296" s="260">
        <f t="shared" si="43"/>
        <v>523.9</v>
      </c>
      <c r="J1296" s="261" t="s">
        <v>315</v>
      </c>
      <c r="K1296" s="262">
        <v>1</v>
      </c>
      <c r="L1296" s="263" t="s">
        <v>316</v>
      </c>
      <c r="M1296" s="264">
        <v>0</v>
      </c>
      <c r="N1296" s="263" t="s">
        <v>317</v>
      </c>
      <c r="O1296" s="265">
        <v>0</v>
      </c>
      <c r="P1296" s="266" t="s">
        <v>318</v>
      </c>
      <c r="Q1296" s="254" t="s">
        <v>2126</v>
      </c>
      <c r="R1296" s="254" t="s">
        <v>4208</v>
      </c>
      <c r="S1296" s="254" t="s">
        <v>324</v>
      </c>
      <c r="T1296" s="254" t="s">
        <v>4118</v>
      </c>
      <c r="U1296" s="254" t="s">
        <v>364</v>
      </c>
      <c r="V1296" s="254" t="s">
        <v>4056</v>
      </c>
      <c r="W1296" s="254" t="s">
        <v>4062</v>
      </c>
      <c r="AD1296" s="164">
        <v>8</v>
      </c>
      <c r="AE1296" s="163">
        <v>1293</v>
      </c>
    </row>
    <row r="1297" spans="1:31" ht="12" customHeight="1">
      <c r="A1297" s="268" t="s">
        <v>4079</v>
      </c>
      <c r="B1297" s="254" t="s">
        <v>4076</v>
      </c>
      <c r="C1297" s="255" t="s">
        <v>4080</v>
      </c>
      <c r="D1297" s="255" t="s">
        <v>4055</v>
      </c>
      <c r="E1297" s="256" t="s">
        <v>396</v>
      </c>
      <c r="F1297" s="257">
        <v>343.1</v>
      </c>
      <c r="G1297" s="258" t="s">
        <v>315</v>
      </c>
      <c r="H1297" s="259"/>
      <c r="I1297" s="260">
        <f t="shared" si="43"/>
        <v>329.4</v>
      </c>
      <c r="J1297" s="261" t="s">
        <v>315</v>
      </c>
      <c r="K1297" s="262">
        <v>1</v>
      </c>
      <c r="L1297" s="263" t="s">
        <v>316</v>
      </c>
      <c r="M1297" s="264">
        <v>0</v>
      </c>
      <c r="N1297" s="263" t="s">
        <v>317</v>
      </c>
      <c r="O1297" s="265">
        <v>0</v>
      </c>
      <c r="P1297" s="266" t="s">
        <v>318</v>
      </c>
      <c r="Q1297" s="254" t="s">
        <v>2126</v>
      </c>
      <c r="R1297" s="254"/>
      <c r="S1297" s="254" t="s">
        <v>1039</v>
      </c>
      <c r="T1297" s="254"/>
      <c r="U1297" s="254" t="s">
        <v>364</v>
      </c>
      <c r="V1297" s="254" t="s">
        <v>4056</v>
      </c>
      <c r="W1297" s="254" t="s">
        <v>4078</v>
      </c>
      <c r="AD1297" s="164">
        <v>5</v>
      </c>
      <c r="AE1297" s="163">
        <v>1294</v>
      </c>
    </row>
    <row r="1298" spans="1:31" ht="12" customHeight="1">
      <c r="A1298" s="268" t="s">
        <v>4075</v>
      </c>
      <c r="B1298" s="254" t="s">
        <v>4076</v>
      </c>
      <c r="C1298" s="255" t="s">
        <v>4077</v>
      </c>
      <c r="D1298" s="255" t="s">
        <v>4055</v>
      </c>
      <c r="E1298" s="256" t="s">
        <v>396</v>
      </c>
      <c r="F1298" s="257">
        <v>324.3</v>
      </c>
      <c r="G1298" s="258" t="s">
        <v>315</v>
      </c>
      <c r="H1298" s="259"/>
      <c r="I1298" s="260">
        <f t="shared" si="43"/>
        <v>311.3</v>
      </c>
      <c r="J1298" s="261" t="s">
        <v>315</v>
      </c>
      <c r="K1298" s="262">
        <v>1</v>
      </c>
      <c r="L1298" s="263" t="s">
        <v>316</v>
      </c>
      <c r="M1298" s="264">
        <v>0</v>
      </c>
      <c r="N1298" s="263" t="s">
        <v>317</v>
      </c>
      <c r="O1298" s="265">
        <v>0</v>
      </c>
      <c r="P1298" s="266" t="s">
        <v>318</v>
      </c>
      <c r="Q1298" s="254" t="s">
        <v>2126</v>
      </c>
      <c r="R1298" s="254"/>
      <c r="S1298" s="254" t="s">
        <v>1039</v>
      </c>
      <c r="T1298" s="254"/>
      <c r="U1298" s="254" t="s">
        <v>364</v>
      </c>
      <c r="V1298" s="254" t="s">
        <v>4056</v>
      </c>
      <c r="W1298" s="254" t="s">
        <v>4078</v>
      </c>
      <c r="AD1298" s="164">
        <v>10</v>
      </c>
      <c r="AE1298" s="163">
        <v>1295</v>
      </c>
    </row>
    <row r="1299" spans="1:31" ht="12" customHeight="1">
      <c r="A1299" s="254" t="s">
        <v>3464</v>
      </c>
      <c r="B1299" s="254" t="s">
        <v>3040</v>
      </c>
      <c r="C1299" s="255" t="s">
        <v>3465</v>
      </c>
      <c r="D1299" s="255" t="s">
        <v>313</v>
      </c>
      <c r="E1299" s="256" t="s">
        <v>371</v>
      </c>
      <c r="F1299" s="257">
        <v>895.8</v>
      </c>
      <c r="G1299" s="258" t="s">
        <v>315</v>
      </c>
      <c r="H1299" s="259"/>
      <c r="I1299" s="260">
        <f t="shared" si="43"/>
        <v>860</v>
      </c>
      <c r="J1299" s="261" t="s">
        <v>315</v>
      </c>
      <c r="K1299" s="262">
        <v>1</v>
      </c>
      <c r="L1299" s="263" t="s">
        <v>316</v>
      </c>
      <c r="M1299" s="264">
        <v>0</v>
      </c>
      <c r="N1299" s="263" t="s">
        <v>317</v>
      </c>
      <c r="O1299" s="265">
        <v>0</v>
      </c>
      <c r="P1299" s="266" t="s">
        <v>318</v>
      </c>
      <c r="Q1299" s="254" t="s">
        <v>339</v>
      </c>
      <c r="R1299" s="254"/>
      <c r="S1299" s="254" t="s">
        <v>1177</v>
      </c>
      <c r="T1299" s="254"/>
      <c r="U1299" s="254" t="s">
        <v>1307</v>
      </c>
      <c r="V1299" s="254" t="s">
        <v>320</v>
      </c>
      <c r="W1299" s="254" t="s">
        <v>376</v>
      </c>
      <c r="AD1299" s="164">
        <v>5</v>
      </c>
      <c r="AE1299" s="163">
        <v>1296</v>
      </c>
    </row>
    <row r="1300" spans="1:31" ht="12" customHeight="1">
      <c r="A1300" s="254" t="s">
        <v>3039</v>
      </c>
      <c r="B1300" s="254" t="s">
        <v>3040</v>
      </c>
      <c r="C1300" s="255" t="s">
        <v>3041</v>
      </c>
      <c r="D1300" s="255" t="s">
        <v>313</v>
      </c>
      <c r="E1300" s="256" t="s">
        <v>371</v>
      </c>
      <c r="F1300" s="257">
        <v>918.8</v>
      </c>
      <c r="G1300" s="258" t="s">
        <v>315</v>
      </c>
      <c r="H1300" s="259"/>
      <c r="I1300" s="260">
        <f t="shared" si="43"/>
        <v>882</v>
      </c>
      <c r="J1300" s="261" t="s">
        <v>315</v>
      </c>
      <c r="K1300" s="262">
        <v>1</v>
      </c>
      <c r="L1300" s="263" t="s">
        <v>316</v>
      </c>
      <c r="M1300" s="264">
        <v>0</v>
      </c>
      <c r="N1300" s="263" t="s">
        <v>317</v>
      </c>
      <c r="O1300" s="265">
        <v>0</v>
      </c>
      <c r="P1300" s="266" t="s">
        <v>318</v>
      </c>
      <c r="Q1300" s="254" t="s">
        <v>319</v>
      </c>
      <c r="R1300" s="254"/>
      <c r="S1300" s="254" t="s">
        <v>1177</v>
      </c>
      <c r="T1300" s="254"/>
      <c r="U1300" s="254" t="s">
        <v>1307</v>
      </c>
      <c r="V1300" s="254" t="s">
        <v>320</v>
      </c>
      <c r="W1300" s="254" t="s">
        <v>376</v>
      </c>
      <c r="AD1300" s="164">
        <v>6</v>
      </c>
      <c r="AE1300" s="163">
        <v>1297</v>
      </c>
    </row>
    <row r="1301" spans="1:31" ht="12" customHeight="1">
      <c r="A1301" s="254" t="s">
        <v>3466</v>
      </c>
      <c r="B1301" s="254" t="s">
        <v>3040</v>
      </c>
      <c r="C1301" s="255" t="s">
        <v>3467</v>
      </c>
      <c r="D1301" s="255" t="s">
        <v>313</v>
      </c>
      <c r="E1301" s="256" t="s">
        <v>371</v>
      </c>
      <c r="F1301" s="257">
        <v>943</v>
      </c>
      <c r="G1301" s="258" t="s">
        <v>315</v>
      </c>
      <c r="H1301" s="259"/>
      <c r="I1301" s="260">
        <f t="shared" si="43"/>
        <v>905.3</v>
      </c>
      <c r="J1301" s="261" t="s">
        <v>315</v>
      </c>
      <c r="K1301" s="262">
        <v>1</v>
      </c>
      <c r="L1301" s="263" t="s">
        <v>316</v>
      </c>
      <c r="M1301" s="264">
        <v>0</v>
      </c>
      <c r="N1301" s="263" t="s">
        <v>317</v>
      </c>
      <c r="O1301" s="265">
        <v>0</v>
      </c>
      <c r="P1301" s="266" t="s">
        <v>318</v>
      </c>
      <c r="Q1301" s="254" t="s">
        <v>349</v>
      </c>
      <c r="R1301" s="254"/>
      <c r="S1301" s="254" t="s">
        <v>1177</v>
      </c>
      <c r="T1301" s="254"/>
      <c r="U1301" s="254" t="s">
        <v>1307</v>
      </c>
      <c r="V1301" s="254" t="s">
        <v>320</v>
      </c>
      <c r="W1301" s="254" t="s">
        <v>376</v>
      </c>
      <c r="AD1301" s="164">
        <v>7</v>
      </c>
      <c r="AE1301" s="163">
        <v>1298</v>
      </c>
    </row>
    <row r="1302" spans="1:31" ht="12" customHeight="1">
      <c r="A1302" s="254" t="s">
        <v>2751</v>
      </c>
      <c r="B1302" s="254" t="s">
        <v>2752</v>
      </c>
      <c r="C1302" s="255" t="s">
        <v>2753</v>
      </c>
      <c r="D1302" s="255" t="s">
        <v>313</v>
      </c>
      <c r="E1302" s="256" t="s">
        <v>371</v>
      </c>
      <c r="F1302" s="257">
        <v>1055.7</v>
      </c>
      <c r="G1302" s="258" t="s">
        <v>315</v>
      </c>
      <c r="H1302" s="259"/>
      <c r="I1302" s="260">
        <f t="shared" si="43"/>
        <v>1013.5</v>
      </c>
      <c r="J1302" s="261" t="s">
        <v>315</v>
      </c>
      <c r="K1302" s="262">
        <v>1</v>
      </c>
      <c r="L1302" s="263" t="s">
        <v>316</v>
      </c>
      <c r="M1302" s="264">
        <v>1.21</v>
      </c>
      <c r="N1302" s="263" t="s">
        <v>317</v>
      </c>
      <c r="O1302" s="265">
        <v>5</v>
      </c>
      <c r="P1302" s="266" t="s">
        <v>318</v>
      </c>
      <c r="Q1302" s="254" t="s">
        <v>319</v>
      </c>
      <c r="R1302" s="254" t="s">
        <v>2755</v>
      </c>
      <c r="S1302" s="254" t="s">
        <v>1177</v>
      </c>
      <c r="T1302" s="254"/>
      <c r="U1302" s="254" t="s">
        <v>1307</v>
      </c>
      <c r="V1302" s="254" t="s">
        <v>320</v>
      </c>
      <c r="W1302" s="254" t="s">
        <v>2754</v>
      </c>
      <c r="AD1302" s="164">
        <v>5</v>
      </c>
      <c r="AE1302" s="163">
        <v>1299</v>
      </c>
    </row>
    <row r="1303" spans="1:31" ht="12" customHeight="1">
      <c r="A1303" s="254" t="s">
        <v>2756</v>
      </c>
      <c r="B1303" s="254" t="s">
        <v>2752</v>
      </c>
      <c r="C1303" s="255" t="s">
        <v>2757</v>
      </c>
      <c r="D1303" s="255" t="s">
        <v>313</v>
      </c>
      <c r="E1303" s="256" t="s">
        <v>368</v>
      </c>
      <c r="F1303" s="257">
        <v>1055.7</v>
      </c>
      <c r="G1303" s="258" t="s">
        <v>315</v>
      </c>
      <c r="H1303" s="259"/>
      <c r="I1303" s="260">
        <f t="shared" si="43"/>
        <v>1013.5</v>
      </c>
      <c r="J1303" s="261" t="s">
        <v>315</v>
      </c>
      <c r="K1303" s="262">
        <v>1</v>
      </c>
      <c r="L1303" s="263" t="s">
        <v>316</v>
      </c>
      <c r="M1303" s="264">
        <v>1.21</v>
      </c>
      <c r="N1303" s="263" t="s">
        <v>317</v>
      </c>
      <c r="O1303" s="265">
        <v>5</v>
      </c>
      <c r="P1303" s="266" t="s">
        <v>318</v>
      </c>
      <c r="Q1303" s="254" t="s">
        <v>319</v>
      </c>
      <c r="R1303" s="254" t="s">
        <v>2755</v>
      </c>
      <c r="S1303" s="254" t="s">
        <v>1177</v>
      </c>
      <c r="T1303" s="254"/>
      <c r="U1303" s="254" t="s">
        <v>1307</v>
      </c>
      <c r="V1303" s="254" t="s">
        <v>320</v>
      </c>
      <c r="W1303" s="254" t="s">
        <v>2754</v>
      </c>
      <c r="AD1303" s="164">
        <v>10</v>
      </c>
      <c r="AE1303" s="163">
        <v>1300</v>
      </c>
    </row>
    <row r="1304" spans="1:31" ht="12" customHeight="1">
      <c r="A1304" s="254" t="s">
        <v>3012</v>
      </c>
      <c r="B1304" s="254" t="s">
        <v>2759</v>
      </c>
      <c r="C1304" s="255" t="s">
        <v>3013</v>
      </c>
      <c r="D1304" s="255" t="s">
        <v>313</v>
      </c>
      <c r="E1304" s="256" t="s">
        <v>371</v>
      </c>
      <c r="F1304" s="257">
        <v>663.7</v>
      </c>
      <c r="G1304" s="258" t="s">
        <v>315</v>
      </c>
      <c r="H1304" s="259"/>
      <c r="I1304" s="260">
        <f t="shared" si="43"/>
        <v>637.20000000000005</v>
      </c>
      <c r="J1304" s="261" t="s">
        <v>315</v>
      </c>
      <c r="K1304" s="262">
        <v>1</v>
      </c>
      <c r="L1304" s="263" t="s">
        <v>316</v>
      </c>
      <c r="M1304" s="264">
        <v>0</v>
      </c>
      <c r="N1304" s="263" t="s">
        <v>317</v>
      </c>
      <c r="O1304" s="265">
        <v>0</v>
      </c>
      <c r="P1304" s="266" t="s">
        <v>318</v>
      </c>
      <c r="Q1304" s="254" t="s">
        <v>339</v>
      </c>
      <c r="R1304" s="254" t="s">
        <v>2762</v>
      </c>
      <c r="S1304" s="254" t="s">
        <v>324</v>
      </c>
      <c r="T1304" s="254"/>
      <c r="U1304" s="254" t="s">
        <v>1307</v>
      </c>
      <c r="V1304" s="254" t="s">
        <v>320</v>
      </c>
      <c r="W1304" s="254" t="s">
        <v>376</v>
      </c>
      <c r="AD1304" s="164">
        <v>5</v>
      </c>
      <c r="AE1304" s="163">
        <v>1301</v>
      </c>
    </row>
    <row r="1305" spans="1:31" ht="12" customHeight="1">
      <c r="A1305" s="254" t="s">
        <v>2763</v>
      </c>
      <c r="B1305" s="254" t="s">
        <v>2759</v>
      </c>
      <c r="C1305" s="255" t="s">
        <v>2764</v>
      </c>
      <c r="D1305" s="255" t="s">
        <v>313</v>
      </c>
      <c r="E1305" s="256" t="s">
        <v>396</v>
      </c>
      <c r="F1305" s="257">
        <v>632.9</v>
      </c>
      <c r="G1305" s="258" t="s">
        <v>315</v>
      </c>
      <c r="H1305" s="259"/>
      <c r="I1305" s="260">
        <f t="shared" si="43"/>
        <v>607.6</v>
      </c>
      <c r="J1305" s="261" t="s">
        <v>315</v>
      </c>
      <c r="K1305" s="262">
        <v>1</v>
      </c>
      <c r="L1305" s="263" t="s">
        <v>316</v>
      </c>
      <c r="M1305" s="264">
        <v>0.59</v>
      </c>
      <c r="N1305" s="263" t="s">
        <v>317</v>
      </c>
      <c r="O1305" s="265">
        <v>3</v>
      </c>
      <c r="P1305" s="266" t="s">
        <v>318</v>
      </c>
      <c r="Q1305" s="254" t="s">
        <v>319</v>
      </c>
      <c r="R1305" s="254" t="s">
        <v>2762</v>
      </c>
      <c r="S1305" s="254" t="s">
        <v>324</v>
      </c>
      <c r="T1305" s="254"/>
      <c r="U1305" s="254" t="s">
        <v>1307</v>
      </c>
      <c r="V1305" s="254" t="s">
        <v>506</v>
      </c>
      <c r="W1305" s="254" t="s">
        <v>2761</v>
      </c>
      <c r="AD1305" s="164">
        <v>6</v>
      </c>
      <c r="AE1305" s="163">
        <v>1302</v>
      </c>
    </row>
    <row r="1306" spans="1:31" ht="12" customHeight="1">
      <c r="A1306" s="254" t="s">
        <v>2767</v>
      </c>
      <c r="B1306" s="254" t="s">
        <v>2759</v>
      </c>
      <c r="C1306" s="255" t="s">
        <v>2768</v>
      </c>
      <c r="D1306" s="255" t="s">
        <v>313</v>
      </c>
      <c r="E1306" s="256" t="s">
        <v>371</v>
      </c>
      <c r="F1306" s="257">
        <v>687.1</v>
      </c>
      <c r="G1306" s="258" t="s">
        <v>315</v>
      </c>
      <c r="H1306" s="259"/>
      <c r="I1306" s="260">
        <f t="shared" si="43"/>
        <v>659.6</v>
      </c>
      <c r="J1306" s="261" t="s">
        <v>315</v>
      </c>
      <c r="K1306" s="262">
        <v>1</v>
      </c>
      <c r="L1306" s="263" t="s">
        <v>316</v>
      </c>
      <c r="M1306" s="264">
        <v>0</v>
      </c>
      <c r="N1306" s="263" t="s">
        <v>317</v>
      </c>
      <c r="O1306" s="265">
        <v>0</v>
      </c>
      <c r="P1306" s="266" t="s">
        <v>318</v>
      </c>
      <c r="Q1306" s="254" t="s">
        <v>349</v>
      </c>
      <c r="R1306" s="254" t="s">
        <v>2762</v>
      </c>
      <c r="S1306" s="254" t="s">
        <v>324</v>
      </c>
      <c r="T1306" s="254"/>
      <c r="U1306" s="254" t="s">
        <v>1307</v>
      </c>
      <c r="V1306" s="254" t="s">
        <v>946</v>
      </c>
      <c r="W1306" s="254" t="s">
        <v>376</v>
      </c>
      <c r="AD1306" s="164">
        <v>7</v>
      </c>
      <c r="AE1306" s="163">
        <v>1303</v>
      </c>
    </row>
    <row r="1307" spans="1:31" ht="12" customHeight="1">
      <c r="A1307" s="254" t="s">
        <v>2758</v>
      </c>
      <c r="B1307" s="254" t="s">
        <v>2759</v>
      </c>
      <c r="C1307" s="255" t="s">
        <v>2760</v>
      </c>
      <c r="D1307" s="255" t="s">
        <v>313</v>
      </c>
      <c r="E1307" s="256" t="s">
        <v>368</v>
      </c>
      <c r="F1307" s="257">
        <v>663.7</v>
      </c>
      <c r="G1307" s="258" t="s">
        <v>315</v>
      </c>
      <c r="H1307" s="259"/>
      <c r="I1307" s="260">
        <f t="shared" si="43"/>
        <v>637.20000000000005</v>
      </c>
      <c r="J1307" s="261" t="s">
        <v>315</v>
      </c>
      <c r="K1307" s="262">
        <v>1</v>
      </c>
      <c r="L1307" s="263" t="s">
        <v>316</v>
      </c>
      <c r="M1307" s="264">
        <v>0</v>
      </c>
      <c r="N1307" s="263" t="s">
        <v>317</v>
      </c>
      <c r="O1307" s="265">
        <v>0</v>
      </c>
      <c r="P1307" s="266" t="s">
        <v>318</v>
      </c>
      <c r="Q1307" s="254" t="s">
        <v>339</v>
      </c>
      <c r="R1307" s="254" t="s">
        <v>2762</v>
      </c>
      <c r="S1307" s="254" t="s">
        <v>324</v>
      </c>
      <c r="T1307" s="254"/>
      <c r="U1307" s="254" t="s">
        <v>1307</v>
      </c>
      <c r="V1307" s="254" t="s">
        <v>320</v>
      </c>
      <c r="W1307" s="254" t="s">
        <v>2761</v>
      </c>
      <c r="AD1307" s="164">
        <v>10</v>
      </c>
      <c r="AE1307" s="163">
        <v>1304</v>
      </c>
    </row>
    <row r="1308" spans="1:31" ht="12" customHeight="1">
      <c r="A1308" s="254" t="s">
        <v>2765</v>
      </c>
      <c r="B1308" s="254" t="s">
        <v>2759</v>
      </c>
      <c r="C1308" s="255" t="s">
        <v>2766</v>
      </c>
      <c r="D1308" s="255" t="s">
        <v>313</v>
      </c>
      <c r="E1308" s="256" t="s">
        <v>368</v>
      </c>
      <c r="F1308" s="257">
        <v>674.3</v>
      </c>
      <c r="G1308" s="258" t="s">
        <v>315</v>
      </c>
      <c r="H1308" s="259"/>
      <c r="I1308" s="260">
        <f t="shared" si="43"/>
        <v>647.29999999999995</v>
      </c>
      <c r="J1308" s="261" t="s">
        <v>315</v>
      </c>
      <c r="K1308" s="262">
        <v>1</v>
      </c>
      <c r="L1308" s="263" t="s">
        <v>316</v>
      </c>
      <c r="M1308" s="264">
        <v>0.59</v>
      </c>
      <c r="N1308" s="263" t="s">
        <v>317</v>
      </c>
      <c r="O1308" s="265">
        <v>3</v>
      </c>
      <c r="P1308" s="266" t="s">
        <v>318</v>
      </c>
      <c r="Q1308" s="254" t="s">
        <v>319</v>
      </c>
      <c r="R1308" s="254" t="s">
        <v>2762</v>
      </c>
      <c r="S1308" s="254" t="s">
        <v>324</v>
      </c>
      <c r="T1308" s="254"/>
      <c r="U1308" s="254" t="s">
        <v>1307</v>
      </c>
      <c r="V1308" s="254" t="s">
        <v>320</v>
      </c>
      <c r="W1308" s="254" t="s">
        <v>2761</v>
      </c>
      <c r="AD1308" s="164">
        <v>11</v>
      </c>
      <c r="AE1308" s="163">
        <v>1305</v>
      </c>
    </row>
    <row r="1309" spans="1:31" ht="12" customHeight="1">
      <c r="A1309" s="254" t="s">
        <v>2769</v>
      </c>
      <c r="B1309" s="254" t="s">
        <v>2759</v>
      </c>
      <c r="C1309" s="255" t="s">
        <v>2770</v>
      </c>
      <c r="D1309" s="255" t="s">
        <v>313</v>
      </c>
      <c r="E1309" s="256" t="s">
        <v>368</v>
      </c>
      <c r="F1309" s="257">
        <v>687.1</v>
      </c>
      <c r="G1309" s="258" t="s">
        <v>315</v>
      </c>
      <c r="H1309" s="259"/>
      <c r="I1309" s="260">
        <f t="shared" si="43"/>
        <v>659.6</v>
      </c>
      <c r="J1309" s="261" t="s">
        <v>315</v>
      </c>
      <c r="K1309" s="262">
        <v>1</v>
      </c>
      <c r="L1309" s="263" t="s">
        <v>316</v>
      </c>
      <c r="M1309" s="264">
        <v>0</v>
      </c>
      <c r="N1309" s="263" t="s">
        <v>317</v>
      </c>
      <c r="O1309" s="265">
        <v>0</v>
      </c>
      <c r="P1309" s="266" t="s">
        <v>318</v>
      </c>
      <c r="Q1309" s="254" t="s">
        <v>349</v>
      </c>
      <c r="R1309" s="254" t="s">
        <v>2762</v>
      </c>
      <c r="S1309" s="254" t="s">
        <v>324</v>
      </c>
      <c r="T1309" s="254"/>
      <c r="U1309" s="254" t="s">
        <v>1307</v>
      </c>
      <c r="V1309" s="254" t="s">
        <v>320</v>
      </c>
      <c r="W1309" s="254" t="s">
        <v>2761</v>
      </c>
      <c r="AD1309" s="164">
        <v>12</v>
      </c>
      <c r="AE1309" s="163">
        <v>1306</v>
      </c>
    </row>
    <row r="1310" spans="1:31" ht="12" customHeight="1">
      <c r="A1310" s="254" t="s">
        <v>2771</v>
      </c>
      <c r="B1310" s="254" t="s">
        <v>2772</v>
      </c>
      <c r="C1310" s="255" t="s">
        <v>2773</v>
      </c>
      <c r="D1310" s="255" t="s">
        <v>313</v>
      </c>
      <c r="E1310" s="256" t="s">
        <v>371</v>
      </c>
      <c r="F1310" s="257">
        <v>788.8</v>
      </c>
      <c r="G1310" s="258" t="s">
        <v>315</v>
      </c>
      <c r="H1310" s="259"/>
      <c r="I1310" s="260">
        <f t="shared" ref="I1310:I1341" si="44">ROUND(IF(F1310&gt;0,+F1310*(100-I$2)/100,""),1)</f>
        <v>757.2</v>
      </c>
      <c r="J1310" s="261" t="s">
        <v>315</v>
      </c>
      <c r="K1310" s="262">
        <v>1</v>
      </c>
      <c r="L1310" s="263" t="s">
        <v>316</v>
      </c>
      <c r="M1310" s="264">
        <v>0</v>
      </c>
      <c r="N1310" s="263" t="s">
        <v>317</v>
      </c>
      <c r="O1310" s="265">
        <v>0</v>
      </c>
      <c r="P1310" s="266" t="s">
        <v>318</v>
      </c>
      <c r="Q1310" s="254" t="s">
        <v>339</v>
      </c>
      <c r="R1310" s="254" t="s">
        <v>2762</v>
      </c>
      <c r="S1310" s="254" t="s">
        <v>324</v>
      </c>
      <c r="T1310" s="254"/>
      <c r="U1310" s="254" t="s">
        <v>1307</v>
      </c>
      <c r="V1310" s="254" t="s">
        <v>320</v>
      </c>
      <c r="W1310" s="254" t="s">
        <v>376</v>
      </c>
      <c r="AD1310" s="164">
        <v>5</v>
      </c>
      <c r="AE1310" s="163">
        <v>1307</v>
      </c>
    </row>
    <row r="1311" spans="1:31" ht="12" customHeight="1">
      <c r="A1311" s="254" t="s">
        <v>2777</v>
      </c>
      <c r="B1311" s="254" t="s">
        <v>2772</v>
      </c>
      <c r="C1311" s="255" t="s">
        <v>2778</v>
      </c>
      <c r="D1311" s="255" t="s">
        <v>313</v>
      </c>
      <c r="E1311" s="256" t="s">
        <v>396</v>
      </c>
      <c r="F1311" s="257">
        <v>747.4</v>
      </c>
      <c r="G1311" s="258" t="s">
        <v>315</v>
      </c>
      <c r="H1311" s="259"/>
      <c r="I1311" s="260">
        <f t="shared" si="44"/>
        <v>717.5</v>
      </c>
      <c r="J1311" s="261" t="s">
        <v>315</v>
      </c>
      <c r="K1311" s="262">
        <v>1</v>
      </c>
      <c r="L1311" s="263" t="s">
        <v>316</v>
      </c>
      <c r="M1311" s="264">
        <v>0.65</v>
      </c>
      <c r="N1311" s="263" t="s">
        <v>317</v>
      </c>
      <c r="O1311" s="265">
        <v>3</v>
      </c>
      <c r="P1311" s="266" t="s">
        <v>318</v>
      </c>
      <c r="Q1311" s="254" t="s">
        <v>319</v>
      </c>
      <c r="R1311" s="254" t="s">
        <v>2762</v>
      </c>
      <c r="S1311" s="254" t="s">
        <v>324</v>
      </c>
      <c r="T1311" s="254"/>
      <c r="U1311" s="254" t="s">
        <v>1307</v>
      </c>
      <c r="V1311" s="254" t="s">
        <v>506</v>
      </c>
      <c r="W1311" s="254" t="s">
        <v>2776</v>
      </c>
      <c r="AD1311" s="164">
        <v>6</v>
      </c>
      <c r="AE1311" s="163">
        <v>1308</v>
      </c>
    </row>
    <row r="1312" spans="1:31" ht="12" customHeight="1">
      <c r="A1312" s="254" t="s">
        <v>2781</v>
      </c>
      <c r="B1312" s="254" t="s">
        <v>2772</v>
      </c>
      <c r="C1312" s="255" t="s">
        <v>2782</v>
      </c>
      <c r="D1312" s="255" t="s">
        <v>313</v>
      </c>
      <c r="E1312" s="256" t="s">
        <v>371</v>
      </c>
      <c r="F1312" s="257">
        <v>810.5</v>
      </c>
      <c r="G1312" s="258" t="s">
        <v>315</v>
      </c>
      <c r="H1312" s="259"/>
      <c r="I1312" s="260">
        <f t="shared" si="44"/>
        <v>778.1</v>
      </c>
      <c r="J1312" s="261" t="s">
        <v>315</v>
      </c>
      <c r="K1312" s="262">
        <v>1</v>
      </c>
      <c r="L1312" s="263" t="s">
        <v>316</v>
      </c>
      <c r="M1312" s="264">
        <v>0</v>
      </c>
      <c r="N1312" s="263" t="s">
        <v>317</v>
      </c>
      <c r="O1312" s="265">
        <v>0</v>
      </c>
      <c r="P1312" s="266" t="s">
        <v>318</v>
      </c>
      <c r="Q1312" s="254" t="s">
        <v>349</v>
      </c>
      <c r="R1312" s="254" t="s">
        <v>2762</v>
      </c>
      <c r="S1312" s="254" t="s">
        <v>324</v>
      </c>
      <c r="T1312" s="254"/>
      <c r="U1312" s="254" t="s">
        <v>1307</v>
      </c>
      <c r="V1312" s="254" t="s">
        <v>946</v>
      </c>
      <c r="W1312" s="254" t="s">
        <v>376</v>
      </c>
      <c r="AD1312" s="164">
        <v>7</v>
      </c>
      <c r="AE1312" s="163">
        <v>1309</v>
      </c>
    </row>
    <row r="1313" spans="1:31" ht="12" customHeight="1">
      <c r="A1313" s="254" t="s">
        <v>2774</v>
      </c>
      <c r="B1313" s="254" t="s">
        <v>2772</v>
      </c>
      <c r="C1313" s="255" t="s">
        <v>2775</v>
      </c>
      <c r="D1313" s="255" t="s">
        <v>313</v>
      </c>
      <c r="E1313" s="256" t="s">
        <v>368</v>
      </c>
      <c r="F1313" s="257">
        <v>788.8</v>
      </c>
      <c r="G1313" s="258" t="s">
        <v>315</v>
      </c>
      <c r="H1313" s="259"/>
      <c r="I1313" s="260">
        <f t="shared" si="44"/>
        <v>757.2</v>
      </c>
      <c r="J1313" s="261" t="s">
        <v>315</v>
      </c>
      <c r="K1313" s="262">
        <v>1</v>
      </c>
      <c r="L1313" s="263" t="s">
        <v>316</v>
      </c>
      <c r="M1313" s="264">
        <v>0</v>
      </c>
      <c r="N1313" s="263" t="s">
        <v>317</v>
      </c>
      <c r="O1313" s="265">
        <v>0</v>
      </c>
      <c r="P1313" s="266" t="s">
        <v>318</v>
      </c>
      <c r="Q1313" s="254" t="s">
        <v>339</v>
      </c>
      <c r="R1313" s="254" t="s">
        <v>2762</v>
      </c>
      <c r="S1313" s="254" t="s">
        <v>324</v>
      </c>
      <c r="T1313" s="254"/>
      <c r="U1313" s="254" t="s">
        <v>1307</v>
      </c>
      <c r="V1313" s="254" t="s">
        <v>320</v>
      </c>
      <c r="W1313" s="254" t="s">
        <v>2776</v>
      </c>
      <c r="AD1313" s="164">
        <v>10</v>
      </c>
      <c r="AE1313" s="163">
        <v>1310</v>
      </c>
    </row>
    <row r="1314" spans="1:31" ht="12" customHeight="1">
      <c r="A1314" s="254" t="s">
        <v>2779</v>
      </c>
      <c r="B1314" s="254" t="s">
        <v>2772</v>
      </c>
      <c r="C1314" s="255" t="s">
        <v>2780</v>
      </c>
      <c r="D1314" s="255" t="s">
        <v>313</v>
      </c>
      <c r="E1314" s="256" t="s">
        <v>368</v>
      </c>
      <c r="F1314" s="257">
        <v>795.6</v>
      </c>
      <c r="G1314" s="258" t="s">
        <v>315</v>
      </c>
      <c r="H1314" s="259"/>
      <c r="I1314" s="260">
        <f t="shared" si="44"/>
        <v>763.8</v>
      </c>
      <c r="J1314" s="261" t="s">
        <v>315</v>
      </c>
      <c r="K1314" s="262">
        <v>1</v>
      </c>
      <c r="L1314" s="263" t="s">
        <v>316</v>
      </c>
      <c r="M1314" s="264">
        <v>0.65</v>
      </c>
      <c r="N1314" s="263" t="s">
        <v>317</v>
      </c>
      <c r="O1314" s="265">
        <v>3</v>
      </c>
      <c r="P1314" s="266" t="s">
        <v>318</v>
      </c>
      <c r="Q1314" s="254" t="s">
        <v>319</v>
      </c>
      <c r="R1314" s="254" t="s">
        <v>2762</v>
      </c>
      <c r="S1314" s="254" t="s">
        <v>324</v>
      </c>
      <c r="T1314" s="254"/>
      <c r="U1314" s="254" t="s">
        <v>1307</v>
      </c>
      <c r="V1314" s="254" t="s">
        <v>320</v>
      </c>
      <c r="W1314" s="254" t="s">
        <v>2776</v>
      </c>
      <c r="AD1314" s="164">
        <v>11</v>
      </c>
      <c r="AE1314" s="163">
        <v>1311</v>
      </c>
    </row>
    <row r="1315" spans="1:31" ht="12" customHeight="1">
      <c r="A1315" s="254" t="s">
        <v>2783</v>
      </c>
      <c r="B1315" s="254" t="s">
        <v>2772</v>
      </c>
      <c r="C1315" s="255" t="s">
        <v>2784</v>
      </c>
      <c r="D1315" s="255" t="s">
        <v>313</v>
      </c>
      <c r="E1315" s="256" t="s">
        <v>368</v>
      </c>
      <c r="F1315" s="257">
        <v>810.5</v>
      </c>
      <c r="G1315" s="258" t="s">
        <v>315</v>
      </c>
      <c r="H1315" s="259"/>
      <c r="I1315" s="260">
        <f t="shared" si="44"/>
        <v>778.1</v>
      </c>
      <c r="J1315" s="261" t="s">
        <v>315</v>
      </c>
      <c r="K1315" s="262">
        <v>1</v>
      </c>
      <c r="L1315" s="263" t="s">
        <v>316</v>
      </c>
      <c r="M1315" s="264">
        <v>0</v>
      </c>
      <c r="N1315" s="263" t="s">
        <v>317</v>
      </c>
      <c r="O1315" s="265">
        <v>0</v>
      </c>
      <c r="P1315" s="266" t="s">
        <v>318</v>
      </c>
      <c r="Q1315" s="254" t="s">
        <v>349</v>
      </c>
      <c r="R1315" s="254" t="s">
        <v>2762</v>
      </c>
      <c r="S1315" s="254" t="s">
        <v>324</v>
      </c>
      <c r="T1315" s="254"/>
      <c r="U1315" s="254" t="s">
        <v>1307</v>
      </c>
      <c r="V1315" s="254" t="s">
        <v>320</v>
      </c>
      <c r="W1315" s="254" t="s">
        <v>2776</v>
      </c>
      <c r="AD1315" s="164">
        <v>12</v>
      </c>
      <c r="AE1315" s="163">
        <v>1312</v>
      </c>
    </row>
    <row r="1316" spans="1:31" ht="12" customHeight="1">
      <c r="A1316" s="254" t="s">
        <v>3047</v>
      </c>
      <c r="B1316" s="254" t="s">
        <v>2786</v>
      </c>
      <c r="C1316" s="255" t="s">
        <v>3048</v>
      </c>
      <c r="D1316" s="255" t="s">
        <v>313</v>
      </c>
      <c r="E1316" s="256" t="s">
        <v>371</v>
      </c>
      <c r="F1316" s="257">
        <v>1284.5999999999999</v>
      </c>
      <c r="G1316" s="258" t="s">
        <v>315</v>
      </c>
      <c r="H1316" s="259"/>
      <c r="I1316" s="260">
        <f t="shared" si="44"/>
        <v>1233.2</v>
      </c>
      <c r="J1316" s="261" t="s">
        <v>315</v>
      </c>
      <c r="K1316" s="262">
        <v>1</v>
      </c>
      <c r="L1316" s="263" t="s">
        <v>316</v>
      </c>
      <c r="M1316" s="264">
        <v>0</v>
      </c>
      <c r="N1316" s="263" t="s">
        <v>317</v>
      </c>
      <c r="O1316" s="265">
        <v>0</v>
      </c>
      <c r="P1316" s="266" t="s">
        <v>318</v>
      </c>
      <c r="Q1316" s="254" t="s">
        <v>339</v>
      </c>
      <c r="R1316" s="254" t="s">
        <v>2789</v>
      </c>
      <c r="S1316" s="254" t="s">
        <v>324</v>
      </c>
      <c r="T1316" s="254"/>
      <c r="U1316" s="254" t="s">
        <v>1307</v>
      </c>
      <c r="V1316" s="254" t="s">
        <v>320</v>
      </c>
      <c r="W1316" s="254" t="s">
        <v>376</v>
      </c>
      <c r="AD1316" s="164">
        <v>5</v>
      </c>
      <c r="AE1316" s="163">
        <v>1313</v>
      </c>
    </row>
    <row r="1317" spans="1:31" ht="12" customHeight="1">
      <c r="A1317" s="254" t="s">
        <v>2790</v>
      </c>
      <c r="B1317" s="254" t="s">
        <v>2786</v>
      </c>
      <c r="C1317" s="255" t="s">
        <v>2791</v>
      </c>
      <c r="D1317" s="255" t="s">
        <v>313</v>
      </c>
      <c r="E1317" s="256" t="s">
        <v>396</v>
      </c>
      <c r="F1317" s="257">
        <v>1213.5</v>
      </c>
      <c r="G1317" s="258" t="s">
        <v>315</v>
      </c>
      <c r="H1317" s="259"/>
      <c r="I1317" s="260">
        <f t="shared" si="44"/>
        <v>1165</v>
      </c>
      <c r="J1317" s="261" t="s">
        <v>315</v>
      </c>
      <c r="K1317" s="262">
        <v>1</v>
      </c>
      <c r="L1317" s="263" t="s">
        <v>316</v>
      </c>
      <c r="M1317" s="264">
        <v>1.3</v>
      </c>
      <c r="N1317" s="263" t="s">
        <v>317</v>
      </c>
      <c r="O1317" s="265">
        <v>6.5</v>
      </c>
      <c r="P1317" s="266" t="s">
        <v>318</v>
      </c>
      <c r="Q1317" s="254" t="s">
        <v>319</v>
      </c>
      <c r="R1317" s="254" t="s">
        <v>2789</v>
      </c>
      <c r="S1317" s="254" t="s">
        <v>324</v>
      </c>
      <c r="T1317" s="254"/>
      <c r="U1317" s="254" t="s">
        <v>1307</v>
      </c>
      <c r="V1317" s="254" t="s">
        <v>320</v>
      </c>
      <c r="W1317" s="254" t="s">
        <v>2792</v>
      </c>
      <c r="AD1317" s="164">
        <v>6</v>
      </c>
      <c r="AE1317" s="163">
        <v>1314</v>
      </c>
    </row>
    <row r="1318" spans="1:31" ht="12" customHeight="1">
      <c r="A1318" s="254" t="s">
        <v>2785</v>
      </c>
      <c r="B1318" s="254" t="s">
        <v>2786</v>
      </c>
      <c r="C1318" s="255" t="s">
        <v>2787</v>
      </c>
      <c r="D1318" s="255" t="s">
        <v>313</v>
      </c>
      <c r="E1318" s="256" t="s">
        <v>368</v>
      </c>
      <c r="F1318" s="257">
        <v>1284.5999999999999</v>
      </c>
      <c r="G1318" s="258" t="s">
        <v>315</v>
      </c>
      <c r="H1318" s="259"/>
      <c r="I1318" s="260">
        <f t="shared" si="44"/>
        <v>1233.2</v>
      </c>
      <c r="J1318" s="261" t="s">
        <v>315</v>
      </c>
      <c r="K1318" s="262">
        <v>1</v>
      </c>
      <c r="L1318" s="263" t="s">
        <v>316</v>
      </c>
      <c r="M1318" s="264">
        <v>0</v>
      </c>
      <c r="N1318" s="263" t="s">
        <v>317</v>
      </c>
      <c r="O1318" s="265">
        <v>0</v>
      </c>
      <c r="P1318" s="266" t="s">
        <v>318</v>
      </c>
      <c r="Q1318" s="254" t="s">
        <v>339</v>
      </c>
      <c r="R1318" s="254" t="s">
        <v>2789</v>
      </c>
      <c r="S1318" s="254" t="s">
        <v>324</v>
      </c>
      <c r="T1318" s="254"/>
      <c r="U1318" s="254" t="s">
        <v>1307</v>
      </c>
      <c r="V1318" s="254" t="s">
        <v>320</v>
      </c>
      <c r="W1318" s="254" t="s">
        <v>2788</v>
      </c>
      <c r="AD1318" s="164">
        <v>10</v>
      </c>
      <c r="AE1318" s="163">
        <v>1315</v>
      </c>
    </row>
    <row r="1319" spans="1:31" ht="12" customHeight="1">
      <c r="A1319" s="254" t="s">
        <v>2793</v>
      </c>
      <c r="B1319" s="254" t="s">
        <v>2786</v>
      </c>
      <c r="C1319" s="255" t="s">
        <v>2794</v>
      </c>
      <c r="D1319" s="255" t="s">
        <v>313</v>
      </c>
      <c r="E1319" s="256" t="s">
        <v>368</v>
      </c>
      <c r="F1319" s="257">
        <v>1287.8</v>
      </c>
      <c r="G1319" s="258" t="s">
        <v>315</v>
      </c>
      <c r="H1319" s="259"/>
      <c r="I1319" s="260">
        <f t="shared" si="44"/>
        <v>1236.3</v>
      </c>
      <c r="J1319" s="261" t="s">
        <v>315</v>
      </c>
      <c r="K1319" s="262">
        <v>1</v>
      </c>
      <c r="L1319" s="263" t="s">
        <v>316</v>
      </c>
      <c r="M1319" s="264">
        <v>1.3</v>
      </c>
      <c r="N1319" s="263" t="s">
        <v>317</v>
      </c>
      <c r="O1319" s="265">
        <v>6.5</v>
      </c>
      <c r="P1319" s="266" t="s">
        <v>318</v>
      </c>
      <c r="Q1319" s="254" t="s">
        <v>319</v>
      </c>
      <c r="R1319" s="254" t="s">
        <v>2789</v>
      </c>
      <c r="S1319" s="254" t="s">
        <v>324</v>
      </c>
      <c r="T1319" s="254"/>
      <c r="U1319" s="254" t="s">
        <v>1307</v>
      </c>
      <c r="V1319" s="254" t="s">
        <v>320</v>
      </c>
      <c r="W1319" s="254" t="s">
        <v>2792</v>
      </c>
      <c r="AD1319" s="164">
        <v>11</v>
      </c>
      <c r="AE1319" s="163">
        <v>1316</v>
      </c>
    </row>
    <row r="1320" spans="1:31" ht="12" customHeight="1">
      <c r="A1320" s="254" t="s">
        <v>2795</v>
      </c>
      <c r="B1320" s="254" t="s">
        <v>2786</v>
      </c>
      <c r="C1320" s="255" t="s">
        <v>2796</v>
      </c>
      <c r="D1320" s="255" t="s">
        <v>313</v>
      </c>
      <c r="E1320" s="256" t="s">
        <v>368</v>
      </c>
      <c r="F1320" s="257">
        <v>1314.3</v>
      </c>
      <c r="G1320" s="258" t="s">
        <v>315</v>
      </c>
      <c r="H1320" s="259"/>
      <c r="I1320" s="260">
        <f t="shared" si="44"/>
        <v>1261.7</v>
      </c>
      <c r="J1320" s="261" t="s">
        <v>315</v>
      </c>
      <c r="K1320" s="262">
        <v>1</v>
      </c>
      <c r="L1320" s="263" t="s">
        <v>316</v>
      </c>
      <c r="M1320" s="264">
        <v>0</v>
      </c>
      <c r="N1320" s="263" t="s">
        <v>317</v>
      </c>
      <c r="O1320" s="265">
        <v>0</v>
      </c>
      <c r="P1320" s="266" t="s">
        <v>318</v>
      </c>
      <c r="Q1320" s="254" t="s">
        <v>349</v>
      </c>
      <c r="R1320" s="254" t="s">
        <v>2789</v>
      </c>
      <c r="S1320" s="254" t="s">
        <v>324</v>
      </c>
      <c r="T1320" s="254"/>
      <c r="U1320" s="254" t="s">
        <v>1307</v>
      </c>
      <c r="V1320" s="254" t="s">
        <v>320</v>
      </c>
      <c r="W1320" s="254" t="s">
        <v>2788</v>
      </c>
      <c r="AD1320" s="164">
        <v>12</v>
      </c>
      <c r="AE1320" s="163">
        <v>1317</v>
      </c>
    </row>
    <row r="1321" spans="1:31" ht="12" customHeight="1">
      <c r="A1321" s="254" t="s">
        <v>2797</v>
      </c>
      <c r="B1321" s="254" t="s">
        <v>2798</v>
      </c>
      <c r="C1321" s="255" t="s">
        <v>2799</v>
      </c>
      <c r="D1321" s="255" t="s">
        <v>313</v>
      </c>
      <c r="E1321" s="256" t="s">
        <v>371</v>
      </c>
      <c r="F1321" s="257">
        <v>871.3</v>
      </c>
      <c r="G1321" s="258" t="s">
        <v>315</v>
      </c>
      <c r="H1321" s="259"/>
      <c r="I1321" s="260">
        <f t="shared" si="44"/>
        <v>836.4</v>
      </c>
      <c r="J1321" s="261" t="s">
        <v>315</v>
      </c>
      <c r="K1321" s="262">
        <v>1</v>
      </c>
      <c r="L1321" s="263" t="s">
        <v>316</v>
      </c>
      <c r="M1321" s="264">
        <v>0.67</v>
      </c>
      <c r="N1321" s="263" t="s">
        <v>317</v>
      </c>
      <c r="O1321" s="265">
        <v>3</v>
      </c>
      <c r="P1321" s="266" t="s">
        <v>318</v>
      </c>
      <c r="Q1321" s="254" t="s">
        <v>319</v>
      </c>
      <c r="R1321" s="254" t="s">
        <v>1462</v>
      </c>
      <c r="S1321" s="254" t="s">
        <v>324</v>
      </c>
      <c r="T1321" s="254"/>
      <c r="U1321" s="254" t="s">
        <v>1037</v>
      </c>
      <c r="V1321" s="254" t="s">
        <v>1338</v>
      </c>
      <c r="W1321" s="254" t="s">
        <v>2800</v>
      </c>
      <c r="AD1321" s="164">
        <v>5</v>
      </c>
      <c r="AE1321" s="163">
        <v>1318</v>
      </c>
    </row>
    <row r="1322" spans="1:31" ht="12" customHeight="1">
      <c r="A1322" s="254" t="s">
        <v>2801</v>
      </c>
      <c r="B1322" s="254" t="s">
        <v>2798</v>
      </c>
      <c r="C1322" s="255" t="s">
        <v>2802</v>
      </c>
      <c r="D1322" s="255" t="s">
        <v>313</v>
      </c>
      <c r="E1322" s="256" t="s">
        <v>368</v>
      </c>
      <c r="F1322" s="257">
        <v>871.3</v>
      </c>
      <c r="G1322" s="258" t="s">
        <v>315</v>
      </c>
      <c r="H1322" s="259"/>
      <c r="I1322" s="260">
        <f t="shared" si="44"/>
        <v>836.4</v>
      </c>
      <c r="J1322" s="261" t="s">
        <v>315</v>
      </c>
      <c r="K1322" s="262">
        <v>1</v>
      </c>
      <c r="L1322" s="263" t="s">
        <v>316</v>
      </c>
      <c r="M1322" s="264">
        <v>0.67</v>
      </c>
      <c r="N1322" s="263" t="s">
        <v>317</v>
      </c>
      <c r="O1322" s="265">
        <v>3</v>
      </c>
      <c r="P1322" s="266" t="s">
        <v>318</v>
      </c>
      <c r="Q1322" s="254" t="s">
        <v>319</v>
      </c>
      <c r="R1322" s="254" t="s">
        <v>1462</v>
      </c>
      <c r="S1322" s="254" t="s">
        <v>324</v>
      </c>
      <c r="T1322" s="254"/>
      <c r="U1322" s="254" t="s">
        <v>1037</v>
      </c>
      <c r="V1322" s="254" t="s">
        <v>1338</v>
      </c>
      <c r="W1322" s="254" t="s">
        <v>2800</v>
      </c>
      <c r="AD1322" s="164">
        <v>10</v>
      </c>
      <c r="AE1322" s="163">
        <v>1319</v>
      </c>
    </row>
    <row r="1323" spans="1:31" ht="12" customHeight="1">
      <c r="A1323" s="254" t="s">
        <v>3051</v>
      </c>
      <c r="B1323" s="254" t="s">
        <v>2798</v>
      </c>
      <c r="C1323" s="255" t="s">
        <v>3052</v>
      </c>
      <c r="D1323" s="255" t="s">
        <v>1347</v>
      </c>
      <c r="E1323" s="256" t="s">
        <v>371</v>
      </c>
      <c r="F1323" s="257">
        <v>974.2</v>
      </c>
      <c r="G1323" s="258" t="s">
        <v>315</v>
      </c>
      <c r="H1323" s="259"/>
      <c r="I1323" s="260">
        <f t="shared" si="44"/>
        <v>935.2</v>
      </c>
      <c r="J1323" s="261" t="s">
        <v>315</v>
      </c>
      <c r="K1323" s="262">
        <v>1</v>
      </c>
      <c r="L1323" s="263" t="s">
        <v>316</v>
      </c>
      <c r="M1323" s="264">
        <v>0</v>
      </c>
      <c r="N1323" s="263" t="s">
        <v>317</v>
      </c>
      <c r="O1323" s="265">
        <v>0</v>
      </c>
      <c r="P1323" s="266" t="s">
        <v>318</v>
      </c>
      <c r="Q1323" s="254" t="s">
        <v>319</v>
      </c>
      <c r="R1323" s="254" t="s">
        <v>3054</v>
      </c>
      <c r="S1323" s="254" t="s">
        <v>324</v>
      </c>
      <c r="T1323" s="254"/>
      <c r="U1323" s="254" t="s">
        <v>1307</v>
      </c>
      <c r="V1323" s="254" t="s">
        <v>344</v>
      </c>
      <c r="W1323" s="254" t="s">
        <v>3053</v>
      </c>
      <c r="AD1323" s="164">
        <v>15</v>
      </c>
      <c r="AE1323" s="163">
        <v>1320</v>
      </c>
    </row>
    <row r="1324" spans="1:31" ht="12" customHeight="1">
      <c r="A1324" s="254" t="s">
        <v>2803</v>
      </c>
      <c r="B1324" s="254" t="s">
        <v>2804</v>
      </c>
      <c r="C1324" s="255" t="s">
        <v>2805</v>
      </c>
      <c r="D1324" s="255" t="s">
        <v>313</v>
      </c>
      <c r="E1324" s="256" t="s">
        <v>371</v>
      </c>
      <c r="F1324" s="257">
        <v>573.29999999999995</v>
      </c>
      <c r="G1324" s="258" t="s">
        <v>315</v>
      </c>
      <c r="H1324" s="259"/>
      <c r="I1324" s="260">
        <f t="shared" si="44"/>
        <v>550.4</v>
      </c>
      <c r="J1324" s="261" t="s">
        <v>315</v>
      </c>
      <c r="K1324" s="262">
        <v>1</v>
      </c>
      <c r="L1324" s="263" t="s">
        <v>316</v>
      </c>
      <c r="M1324" s="264">
        <v>0.56999999999999995</v>
      </c>
      <c r="N1324" s="263" t="s">
        <v>317</v>
      </c>
      <c r="O1324" s="265">
        <v>2.8</v>
      </c>
      <c r="P1324" s="266" t="s">
        <v>318</v>
      </c>
      <c r="Q1324" s="254" t="s">
        <v>319</v>
      </c>
      <c r="R1324" s="254" t="s">
        <v>1462</v>
      </c>
      <c r="S1324" s="254" t="s">
        <v>324</v>
      </c>
      <c r="T1324" s="254"/>
      <c r="U1324" s="254" t="s">
        <v>1037</v>
      </c>
      <c r="V1324" s="254" t="s">
        <v>320</v>
      </c>
      <c r="W1324" s="254" t="s">
        <v>2806</v>
      </c>
      <c r="AD1324" s="164">
        <v>5</v>
      </c>
      <c r="AE1324" s="163">
        <v>1321</v>
      </c>
    </row>
    <row r="1325" spans="1:31" ht="12" customHeight="1">
      <c r="A1325" s="254" t="s">
        <v>2807</v>
      </c>
      <c r="B1325" s="254" t="s">
        <v>2804</v>
      </c>
      <c r="C1325" s="255" t="s">
        <v>2808</v>
      </c>
      <c r="D1325" s="255" t="s">
        <v>313</v>
      </c>
      <c r="E1325" s="256" t="s">
        <v>368</v>
      </c>
      <c r="F1325" s="257">
        <v>573.29999999999995</v>
      </c>
      <c r="G1325" s="258" t="s">
        <v>315</v>
      </c>
      <c r="H1325" s="259"/>
      <c r="I1325" s="260">
        <f t="shared" si="44"/>
        <v>550.4</v>
      </c>
      <c r="J1325" s="261" t="s">
        <v>315</v>
      </c>
      <c r="K1325" s="262">
        <v>1</v>
      </c>
      <c r="L1325" s="263" t="s">
        <v>316</v>
      </c>
      <c r="M1325" s="264">
        <v>0.56999999999999995</v>
      </c>
      <c r="N1325" s="263" t="s">
        <v>317</v>
      </c>
      <c r="O1325" s="265">
        <v>2.8</v>
      </c>
      <c r="P1325" s="266" t="s">
        <v>318</v>
      </c>
      <c r="Q1325" s="254" t="s">
        <v>319</v>
      </c>
      <c r="R1325" s="254" t="s">
        <v>1462</v>
      </c>
      <c r="S1325" s="254" t="s">
        <v>324</v>
      </c>
      <c r="T1325" s="254"/>
      <c r="U1325" s="254" t="s">
        <v>1037</v>
      </c>
      <c r="V1325" s="254" t="s">
        <v>320</v>
      </c>
      <c r="W1325" s="254" t="s">
        <v>2806</v>
      </c>
      <c r="AD1325" s="164">
        <v>10</v>
      </c>
      <c r="AE1325" s="163">
        <v>1322</v>
      </c>
    </row>
    <row r="1326" spans="1:31" ht="12" customHeight="1">
      <c r="A1326" s="254" t="s">
        <v>2809</v>
      </c>
      <c r="B1326" s="254" t="s">
        <v>2810</v>
      </c>
      <c r="C1326" s="255" t="s">
        <v>2811</v>
      </c>
      <c r="D1326" s="255" t="s">
        <v>313</v>
      </c>
      <c r="E1326" s="256" t="s">
        <v>371</v>
      </c>
      <c r="F1326" s="257">
        <v>682.6</v>
      </c>
      <c r="G1326" s="258" t="s">
        <v>315</v>
      </c>
      <c r="H1326" s="259"/>
      <c r="I1326" s="260">
        <f t="shared" si="44"/>
        <v>655.29999999999995</v>
      </c>
      <c r="J1326" s="261" t="s">
        <v>315</v>
      </c>
      <c r="K1326" s="262">
        <v>1</v>
      </c>
      <c r="L1326" s="263" t="s">
        <v>316</v>
      </c>
      <c r="M1326" s="264">
        <v>0.6</v>
      </c>
      <c r="N1326" s="263" t="s">
        <v>317</v>
      </c>
      <c r="O1326" s="265">
        <v>2.8</v>
      </c>
      <c r="P1326" s="266" t="s">
        <v>318</v>
      </c>
      <c r="Q1326" s="254" t="s">
        <v>319</v>
      </c>
      <c r="R1326" s="254" t="s">
        <v>1312</v>
      </c>
      <c r="S1326" s="254" t="s">
        <v>324</v>
      </c>
      <c r="T1326" s="254"/>
      <c r="U1326" s="254" t="s">
        <v>1037</v>
      </c>
      <c r="V1326" s="254" t="s">
        <v>320</v>
      </c>
      <c r="W1326" s="254" t="s">
        <v>2812</v>
      </c>
      <c r="AD1326" s="164">
        <v>5</v>
      </c>
      <c r="AE1326" s="163">
        <v>1323</v>
      </c>
    </row>
    <row r="1327" spans="1:31" ht="12" customHeight="1">
      <c r="A1327" s="254" t="s">
        <v>2813</v>
      </c>
      <c r="B1327" s="254" t="s">
        <v>2810</v>
      </c>
      <c r="C1327" s="255" t="s">
        <v>2814</v>
      </c>
      <c r="D1327" s="255" t="s">
        <v>313</v>
      </c>
      <c r="E1327" s="256" t="s">
        <v>368</v>
      </c>
      <c r="F1327" s="257">
        <v>683.4</v>
      </c>
      <c r="G1327" s="258" t="s">
        <v>315</v>
      </c>
      <c r="H1327" s="259"/>
      <c r="I1327" s="260">
        <f t="shared" si="44"/>
        <v>656.1</v>
      </c>
      <c r="J1327" s="261" t="s">
        <v>315</v>
      </c>
      <c r="K1327" s="262">
        <v>1</v>
      </c>
      <c r="L1327" s="263" t="s">
        <v>316</v>
      </c>
      <c r="M1327" s="264">
        <v>0.6</v>
      </c>
      <c r="N1327" s="263" t="s">
        <v>317</v>
      </c>
      <c r="O1327" s="265">
        <v>2.8</v>
      </c>
      <c r="P1327" s="266" t="s">
        <v>318</v>
      </c>
      <c r="Q1327" s="254" t="s">
        <v>319</v>
      </c>
      <c r="R1327" s="254" t="s">
        <v>1312</v>
      </c>
      <c r="S1327" s="254" t="s">
        <v>324</v>
      </c>
      <c r="T1327" s="254"/>
      <c r="U1327" s="254" t="s">
        <v>1037</v>
      </c>
      <c r="V1327" s="254" t="s">
        <v>320</v>
      </c>
      <c r="W1327" s="254" t="s">
        <v>2812</v>
      </c>
      <c r="AD1327" s="164">
        <v>10</v>
      </c>
      <c r="AE1327" s="163">
        <v>1324</v>
      </c>
    </row>
    <row r="1328" spans="1:31" ht="12" customHeight="1">
      <c r="A1328" s="254" t="s">
        <v>2815</v>
      </c>
      <c r="B1328" s="254" t="s">
        <v>2816</v>
      </c>
      <c r="C1328" s="255" t="s">
        <v>2817</v>
      </c>
      <c r="D1328" s="255" t="s">
        <v>313</v>
      </c>
      <c r="E1328" s="256" t="s">
        <v>371</v>
      </c>
      <c r="F1328" s="257">
        <v>636</v>
      </c>
      <c r="G1328" s="258" t="s">
        <v>315</v>
      </c>
      <c r="H1328" s="259"/>
      <c r="I1328" s="260">
        <f t="shared" si="44"/>
        <v>610.6</v>
      </c>
      <c r="J1328" s="261" t="s">
        <v>315</v>
      </c>
      <c r="K1328" s="262">
        <v>1</v>
      </c>
      <c r="L1328" s="263" t="s">
        <v>316</v>
      </c>
      <c r="M1328" s="264">
        <v>0.6</v>
      </c>
      <c r="N1328" s="263" t="s">
        <v>317</v>
      </c>
      <c r="O1328" s="265">
        <v>2.8</v>
      </c>
      <c r="P1328" s="266" t="s">
        <v>318</v>
      </c>
      <c r="Q1328" s="254" t="s">
        <v>319</v>
      </c>
      <c r="R1328" s="254" t="s">
        <v>2819</v>
      </c>
      <c r="S1328" s="254" t="s">
        <v>324</v>
      </c>
      <c r="T1328" s="254"/>
      <c r="U1328" s="254" t="s">
        <v>1307</v>
      </c>
      <c r="V1328" s="254" t="s">
        <v>320</v>
      </c>
      <c r="W1328" s="254" t="s">
        <v>2818</v>
      </c>
      <c r="AD1328" s="164">
        <v>5</v>
      </c>
      <c r="AE1328" s="163">
        <v>1325</v>
      </c>
    </row>
    <row r="1329" spans="1:31" ht="12" customHeight="1">
      <c r="A1329" s="254" t="s">
        <v>3707</v>
      </c>
      <c r="B1329" s="254" t="s">
        <v>2816</v>
      </c>
      <c r="C1329" s="255" t="s">
        <v>3708</v>
      </c>
      <c r="D1329" s="255" t="s">
        <v>313</v>
      </c>
      <c r="E1329" s="256" t="s">
        <v>371</v>
      </c>
      <c r="F1329" s="257">
        <v>639.9</v>
      </c>
      <c r="G1329" s="258" t="s">
        <v>315</v>
      </c>
      <c r="H1329" s="259"/>
      <c r="I1329" s="260">
        <f t="shared" si="44"/>
        <v>614.29999999999995</v>
      </c>
      <c r="J1329" s="261" t="s">
        <v>315</v>
      </c>
      <c r="K1329" s="262">
        <v>1</v>
      </c>
      <c r="L1329" s="263" t="s">
        <v>316</v>
      </c>
      <c r="M1329" s="264">
        <v>0</v>
      </c>
      <c r="N1329" s="263" t="s">
        <v>317</v>
      </c>
      <c r="O1329" s="265">
        <v>0</v>
      </c>
      <c r="P1329" s="266" t="s">
        <v>318</v>
      </c>
      <c r="Q1329" s="254" t="s">
        <v>349</v>
      </c>
      <c r="R1329" s="254" t="s">
        <v>2819</v>
      </c>
      <c r="S1329" s="254" t="s">
        <v>324</v>
      </c>
      <c r="T1329" s="254"/>
      <c r="U1329" s="254" t="s">
        <v>1307</v>
      </c>
      <c r="V1329" s="254" t="s">
        <v>320</v>
      </c>
      <c r="W1329" s="254" t="s">
        <v>376</v>
      </c>
      <c r="AD1329" s="164">
        <v>6</v>
      </c>
      <c r="AE1329" s="163">
        <v>1326</v>
      </c>
    </row>
    <row r="1330" spans="1:31" ht="12" customHeight="1">
      <c r="A1330" s="254" t="s">
        <v>2820</v>
      </c>
      <c r="B1330" s="254" t="s">
        <v>2816</v>
      </c>
      <c r="C1330" s="255" t="s">
        <v>2821</v>
      </c>
      <c r="D1330" s="255" t="s">
        <v>313</v>
      </c>
      <c r="E1330" s="256" t="s">
        <v>371</v>
      </c>
      <c r="F1330" s="257">
        <v>636</v>
      </c>
      <c r="G1330" s="258" t="s">
        <v>315</v>
      </c>
      <c r="H1330" s="259"/>
      <c r="I1330" s="260">
        <f t="shared" si="44"/>
        <v>610.6</v>
      </c>
      <c r="J1330" s="261" t="s">
        <v>315</v>
      </c>
      <c r="K1330" s="262">
        <v>1</v>
      </c>
      <c r="L1330" s="263" t="s">
        <v>316</v>
      </c>
      <c r="M1330" s="264">
        <v>0.6</v>
      </c>
      <c r="N1330" s="263" t="s">
        <v>317</v>
      </c>
      <c r="O1330" s="265">
        <v>2.8</v>
      </c>
      <c r="P1330" s="266" t="s">
        <v>318</v>
      </c>
      <c r="Q1330" s="254" t="s">
        <v>319</v>
      </c>
      <c r="R1330" s="254" t="s">
        <v>2819</v>
      </c>
      <c r="S1330" s="254" t="s">
        <v>324</v>
      </c>
      <c r="T1330" s="254"/>
      <c r="U1330" s="254" t="s">
        <v>1307</v>
      </c>
      <c r="V1330" s="254" t="s">
        <v>320</v>
      </c>
      <c r="W1330" s="254" t="s">
        <v>2818</v>
      </c>
      <c r="AD1330" s="164">
        <v>10</v>
      </c>
      <c r="AE1330" s="163">
        <v>1327</v>
      </c>
    </row>
    <row r="1331" spans="1:31" ht="12" customHeight="1">
      <c r="A1331" s="254" t="s">
        <v>2822</v>
      </c>
      <c r="B1331" s="254" t="s">
        <v>2816</v>
      </c>
      <c r="C1331" s="255" t="s">
        <v>2823</v>
      </c>
      <c r="D1331" s="255" t="s">
        <v>313</v>
      </c>
      <c r="E1331" s="256" t="s">
        <v>368</v>
      </c>
      <c r="F1331" s="257">
        <v>636</v>
      </c>
      <c r="G1331" s="258" t="s">
        <v>315</v>
      </c>
      <c r="H1331" s="259"/>
      <c r="I1331" s="260">
        <f t="shared" si="44"/>
        <v>610.6</v>
      </c>
      <c r="J1331" s="261" t="s">
        <v>315</v>
      </c>
      <c r="K1331" s="262">
        <v>1</v>
      </c>
      <c r="L1331" s="263" t="s">
        <v>316</v>
      </c>
      <c r="M1331" s="264">
        <v>0.6</v>
      </c>
      <c r="N1331" s="263" t="s">
        <v>317</v>
      </c>
      <c r="O1331" s="265">
        <v>2.8</v>
      </c>
      <c r="P1331" s="266" t="s">
        <v>318</v>
      </c>
      <c r="Q1331" s="254" t="s">
        <v>319</v>
      </c>
      <c r="R1331" s="254" t="s">
        <v>2819</v>
      </c>
      <c r="S1331" s="254" t="s">
        <v>324</v>
      </c>
      <c r="T1331" s="254"/>
      <c r="U1331" s="254" t="s">
        <v>1307</v>
      </c>
      <c r="V1331" s="254" t="s">
        <v>320</v>
      </c>
      <c r="W1331" s="254" t="s">
        <v>2818</v>
      </c>
      <c r="AD1331" s="164">
        <v>15</v>
      </c>
      <c r="AE1331" s="163">
        <v>1328</v>
      </c>
    </row>
    <row r="1332" spans="1:31" ht="12" customHeight="1">
      <c r="A1332" s="254" t="s">
        <v>2828</v>
      </c>
      <c r="B1332" s="254" t="s">
        <v>2825</v>
      </c>
      <c r="C1332" s="255" t="s">
        <v>2829</v>
      </c>
      <c r="D1332" s="255" t="s">
        <v>313</v>
      </c>
      <c r="E1332" s="256" t="s">
        <v>371</v>
      </c>
      <c r="F1332" s="257">
        <v>584.6</v>
      </c>
      <c r="G1332" s="258" t="s">
        <v>315</v>
      </c>
      <c r="H1332" s="259"/>
      <c r="I1332" s="260">
        <f t="shared" si="44"/>
        <v>561.20000000000005</v>
      </c>
      <c r="J1332" s="261" t="s">
        <v>315</v>
      </c>
      <c r="K1332" s="262">
        <v>1</v>
      </c>
      <c r="L1332" s="263" t="s">
        <v>316</v>
      </c>
      <c r="M1332" s="264">
        <v>0.56000000000000005</v>
      </c>
      <c r="N1332" s="263" t="s">
        <v>317</v>
      </c>
      <c r="O1332" s="265">
        <v>2.8</v>
      </c>
      <c r="P1332" s="266" t="s">
        <v>318</v>
      </c>
      <c r="Q1332" s="254" t="s">
        <v>319</v>
      </c>
      <c r="R1332" s="254" t="s">
        <v>2819</v>
      </c>
      <c r="S1332" s="254" t="s">
        <v>324</v>
      </c>
      <c r="T1332" s="254"/>
      <c r="U1332" s="254" t="s">
        <v>1307</v>
      </c>
      <c r="V1332" s="254" t="s">
        <v>320</v>
      </c>
      <c r="W1332" s="254" t="s">
        <v>2827</v>
      </c>
      <c r="AD1332" s="164">
        <v>5</v>
      </c>
      <c r="AE1332" s="163">
        <v>1329</v>
      </c>
    </row>
    <row r="1333" spans="1:31" ht="12" customHeight="1">
      <c r="A1333" s="254" t="s">
        <v>3709</v>
      </c>
      <c r="B1333" s="254" t="s">
        <v>2825</v>
      </c>
      <c r="C1333" s="255" t="s">
        <v>3710</v>
      </c>
      <c r="D1333" s="255" t="s">
        <v>313</v>
      </c>
      <c r="E1333" s="256" t="s">
        <v>371</v>
      </c>
      <c r="F1333" s="257">
        <v>592.29999999999995</v>
      </c>
      <c r="G1333" s="258" t="s">
        <v>315</v>
      </c>
      <c r="H1333" s="259"/>
      <c r="I1333" s="260">
        <f t="shared" si="44"/>
        <v>568.6</v>
      </c>
      <c r="J1333" s="261" t="s">
        <v>315</v>
      </c>
      <c r="K1333" s="262">
        <v>1</v>
      </c>
      <c r="L1333" s="263" t="s">
        <v>316</v>
      </c>
      <c r="M1333" s="264">
        <v>0</v>
      </c>
      <c r="N1333" s="263" t="s">
        <v>317</v>
      </c>
      <c r="O1333" s="265">
        <v>0</v>
      </c>
      <c r="P1333" s="266" t="s">
        <v>318</v>
      </c>
      <c r="Q1333" s="254" t="s">
        <v>349</v>
      </c>
      <c r="R1333" s="254" t="s">
        <v>2819</v>
      </c>
      <c r="S1333" s="254" t="s">
        <v>324</v>
      </c>
      <c r="T1333" s="254"/>
      <c r="U1333" s="254" t="s">
        <v>1307</v>
      </c>
      <c r="V1333" s="254" t="s">
        <v>320</v>
      </c>
      <c r="W1333" s="254" t="s">
        <v>376</v>
      </c>
      <c r="AD1333" s="164">
        <v>6</v>
      </c>
      <c r="AE1333" s="163">
        <v>1330</v>
      </c>
    </row>
    <row r="1334" spans="1:31" ht="12" customHeight="1">
      <c r="A1334" s="254" t="s">
        <v>2824</v>
      </c>
      <c r="B1334" s="254" t="s">
        <v>2825</v>
      </c>
      <c r="C1334" s="255" t="s">
        <v>2826</v>
      </c>
      <c r="D1334" s="255" t="s">
        <v>313</v>
      </c>
      <c r="E1334" s="256" t="s">
        <v>371</v>
      </c>
      <c r="F1334" s="257">
        <v>584.6</v>
      </c>
      <c r="G1334" s="258" t="s">
        <v>315</v>
      </c>
      <c r="H1334" s="259"/>
      <c r="I1334" s="260">
        <f t="shared" si="44"/>
        <v>561.20000000000005</v>
      </c>
      <c r="J1334" s="261" t="s">
        <v>315</v>
      </c>
      <c r="K1334" s="262">
        <v>1</v>
      </c>
      <c r="L1334" s="263" t="s">
        <v>316</v>
      </c>
      <c r="M1334" s="264">
        <v>0.56000000000000005</v>
      </c>
      <c r="N1334" s="263" t="s">
        <v>317</v>
      </c>
      <c r="O1334" s="265">
        <v>2.8</v>
      </c>
      <c r="P1334" s="266" t="s">
        <v>318</v>
      </c>
      <c r="Q1334" s="254" t="s">
        <v>319</v>
      </c>
      <c r="R1334" s="254" t="s">
        <v>2819</v>
      </c>
      <c r="S1334" s="254" t="s">
        <v>324</v>
      </c>
      <c r="T1334" s="254"/>
      <c r="U1334" s="254" t="s">
        <v>1307</v>
      </c>
      <c r="V1334" s="254" t="s">
        <v>320</v>
      </c>
      <c r="W1334" s="254" t="s">
        <v>2827</v>
      </c>
      <c r="AD1334" s="164">
        <v>10</v>
      </c>
      <c r="AE1334" s="163">
        <v>1331</v>
      </c>
    </row>
    <row r="1335" spans="1:31" ht="12" customHeight="1">
      <c r="A1335" s="254" t="s">
        <v>2830</v>
      </c>
      <c r="B1335" s="254" t="s">
        <v>2825</v>
      </c>
      <c r="C1335" s="255" t="s">
        <v>2831</v>
      </c>
      <c r="D1335" s="255" t="s">
        <v>313</v>
      </c>
      <c r="E1335" s="256" t="s">
        <v>368</v>
      </c>
      <c r="F1335" s="257">
        <v>584.6</v>
      </c>
      <c r="G1335" s="258" t="s">
        <v>315</v>
      </c>
      <c r="H1335" s="259"/>
      <c r="I1335" s="260">
        <f t="shared" si="44"/>
        <v>561.20000000000005</v>
      </c>
      <c r="J1335" s="261" t="s">
        <v>315</v>
      </c>
      <c r="K1335" s="262">
        <v>1</v>
      </c>
      <c r="L1335" s="263" t="s">
        <v>316</v>
      </c>
      <c r="M1335" s="264">
        <v>0.56000000000000005</v>
      </c>
      <c r="N1335" s="263" t="s">
        <v>317</v>
      </c>
      <c r="O1335" s="265">
        <v>2.8</v>
      </c>
      <c r="P1335" s="266" t="s">
        <v>318</v>
      </c>
      <c r="Q1335" s="254" t="s">
        <v>319</v>
      </c>
      <c r="R1335" s="254" t="s">
        <v>2819</v>
      </c>
      <c r="S1335" s="254" t="s">
        <v>324</v>
      </c>
      <c r="T1335" s="254"/>
      <c r="U1335" s="254" t="s">
        <v>1307</v>
      </c>
      <c r="V1335" s="254" t="s">
        <v>320</v>
      </c>
      <c r="W1335" s="254" t="s">
        <v>2827</v>
      </c>
      <c r="AD1335" s="164">
        <v>15</v>
      </c>
      <c r="AE1335" s="163">
        <v>1332</v>
      </c>
    </row>
    <row r="1336" spans="1:31" ht="12" customHeight="1">
      <c r="A1336" s="254" t="s">
        <v>3911</v>
      </c>
      <c r="B1336" s="254" t="s">
        <v>2825</v>
      </c>
      <c r="C1336" s="255" t="s">
        <v>3912</v>
      </c>
      <c r="D1336" s="255" t="s">
        <v>1780</v>
      </c>
      <c r="E1336" s="256" t="s">
        <v>371</v>
      </c>
      <c r="F1336" s="257">
        <v>715.2</v>
      </c>
      <c r="G1336" s="258" t="s">
        <v>315</v>
      </c>
      <c r="H1336" s="259"/>
      <c r="I1336" s="260">
        <f t="shared" si="44"/>
        <v>686.6</v>
      </c>
      <c r="J1336" s="261" t="s">
        <v>315</v>
      </c>
      <c r="K1336" s="262">
        <v>1</v>
      </c>
      <c r="L1336" s="263" t="s">
        <v>316</v>
      </c>
      <c r="M1336" s="264">
        <v>0</v>
      </c>
      <c r="N1336" s="263" t="s">
        <v>317</v>
      </c>
      <c r="O1336" s="265">
        <v>0</v>
      </c>
      <c r="P1336" s="266" t="s">
        <v>318</v>
      </c>
      <c r="Q1336" s="254" t="s">
        <v>319</v>
      </c>
      <c r="R1336" s="254" t="s">
        <v>3058</v>
      </c>
      <c r="S1336" s="254" t="s">
        <v>324</v>
      </c>
      <c r="T1336" s="254"/>
      <c r="U1336" s="254" t="s">
        <v>1307</v>
      </c>
      <c r="V1336" s="254" t="s">
        <v>320</v>
      </c>
      <c r="W1336" s="254" t="s">
        <v>3360</v>
      </c>
      <c r="AD1336" s="164">
        <v>20</v>
      </c>
      <c r="AE1336" s="163">
        <v>1333</v>
      </c>
    </row>
    <row r="1337" spans="1:31" ht="12" customHeight="1">
      <c r="A1337" s="254" t="s">
        <v>3358</v>
      </c>
      <c r="B1337" s="254" t="s">
        <v>2825</v>
      </c>
      <c r="C1337" s="255" t="s">
        <v>3359</v>
      </c>
      <c r="D1337" s="255" t="s">
        <v>1780</v>
      </c>
      <c r="E1337" s="256" t="s">
        <v>396</v>
      </c>
      <c r="F1337" s="257">
        <v>669</v>
      </c>
      <c r="G1337" s="258" t="s">
        <v>315</v>
      </c>
      <c r="H1337" s="259"/>
      <c r="I1337" s="260">
        <f t="shared" si="44"/>
        <v>642.20000000000005</v>
      </c>
      <c r="J1337" s="261" t="s">
        <v>315</v>
      </c>
      <c r="K1337" s="262">
        <v>1</v>
      </c>
      <c r="L1337" s="263" t="s">
        <v>316</v>
      </c>
      <c r="M1337" s="264">
        <v>0</v>
      </c>
      <c r="N1337" s="263" t="s">
        <v>317</v>
      </c>
      <c r="O1337" s="265">
        <v>0</v>
      </c>
      <c r="P1337" s="266" t="s">
        <v>318</v>
      </c>
      <c r="Q1337" s="254" t="s">
        <v>319</v>
      </c>
      <c r="R1337" s="254" t="s">
        <v>3058</v>
      </c>
      <c r="S1337" s="254" t="s">
        <v>324</v>
      </c>
      <c r="T1337" s="254"/>
      <c r="U1337" s="254" t="s">
        <v>1307</v>
      </c>
      <c r="V1337" s="254" t="s">
        <v>320</v>
      </c>
      <c r="W1337" s="254" t="s">
        <v>3360</v>
      </c>
      <c r="AD1337" s="164">
        <v>21</v>
      </c>
      <c r="AE1337" s="163">
        <v>1334</v>
      </c>
    </row>
    <row r="1338" spans="1:31" ht="12" customHeight="1">
      <c r="A1338" s="254" t="s">
        <v>3913</v>
      </c>
      <c r="B1338" s="254" t="s">
        <v>2825</v>
      </c>
      <c r="C1338" s="255" t="s">
        <v>3914</v>
      </c>
      <c r="D1338" s="255" t="s">
        <v>1780</v>
      </c>
      <c r="E1338" s="256" t="s">
        <v>368</v>
      </c>
      <c r="F1338" s="257">
        <v>715.2</v>
      </c>
      <c r="G1338" s="258" t="s">
        <v>315</v>
      </c>
      <c r="H1338" s="259"/>
      <c r="I1338" s="260">
        <f t="shared" si="44"/>
        <v>686.6</v>
      </c>
      <c r="J1338" s="261" t="s">
        <v>315</v>
      </c>
      <c r="K1338" s="262">
        <v>1</v>
      </c>
      <c r="L1338" s="263" t="s">
        <v>316</v>
      </c>
      <c r="M1338" s="264">
        <v>0</v>
      </c>
      <c r="N1338" s="263" t="s">
        <v>317</v>
      </c>
      <c r="O1338" s="265">
        <v>0</v>
      </c>
      <c r="P1338" s="266" t="s">
        <v>318</v>
      </c>
      <c r="Q1338" s="254" t="s">
        <v>319</v>
      </c>
      <c r="R1338" s="254" t="s">
        <v>3058</v>
      </c>
      <c r="S1338" s="254" t="s">
        <v>324</v>
      </c>
      <c r="T1338" s="254"/>
      <c r="U1338" s="254" t="s">
        <v>1307</v>
      </c>
      <c r="V1338" s="254" t="s">
        <v>320</v>
      </c>
      <c r="W1338" s="254" t="s">
        <v>3360</v>
      </c>
      <c r="AD1338" s="164">
        <v>25</v>
      </c>
      <c r="AE1338" s="163">
        <v>1335</v>
      </c>
    </row>
    <row r="1339" spans="1:31" ht="12" customHeight="1">
      <c r="A1339" s="254" t="s">
        <v>3719</v>
      </c>
      <c r="B1339" s="254" t="s">
        <v>2833</v>
      </c>
      <c r="C1339" s="255" t="s">
        <v>3720</v>
      </c>
      <c r="D1339" s="255" t="s">
        <v>313</v>
      </c>
      <c r="E1339" s="256" t="s">
        <v>371</v>
      </c>
      <c r="F1339" s="257">
        <v>706</v>
      </c>
      <c r="G1339" s="258" t="s">
        <v>315</v>
      </c>
      <c r="H1339" s="259"/>
      <c r="I1339" s="260">
        <f t="shared" si="44"/>
        <v>677.8</v>
      </c>
      <c r="J1339" s="261" t="s">
        <v>315</v>
      </c>
      <c r="K1339" s="262">
        <v>1</v>
      </c>
      <c r="L1339" s="263" t="s">
        <v>316</v>
      </c>
      <c r="M1339" s="264">
        <v>0</v>
      </c>
      <c r="N1339" s="263" t="s">
        <v>317</v>
      </c>
      <c r="O1339" s="265">
        <v>0</v>
      </c>
      <c r="P1339" s="266" t="s">
        <v>318</v>
      </c>
      <c r="Q1339" s="254" t="s">
        <v>339</v>
      </c>
      <c r="R1339" s="254" t="s">
        <v>2836</v>
      </c>
      <c r="S1339" s="254" t="s">
        <v>324</v>
      </c>
      <c r="T1339" s="254"/>
      <c r="U1339" s="254" t="s">
        <v>1307</v>
      </c>
      <c r="V1339" s="254" t="s">
        <v>320</v>
      </c>
      <c r="W1339" s="254" t="s">
        <v>376</v>
      </c>
      <c r="AD1339" s="164">
        <v>5</v>
      </c>
      <c r="AE1339" s="163">
        <v>1336</v>
      </c>
    </row>
    <row r="1340" spans="1:31" ht="12" customHeight="1">
      <c r="A1340" s="254" t="s">
        <v>2837</v>
      </c>
      <c r="B1340" s="254" t="s">
        <v>2833</v>
      </c>
      <c r="C1340" s="255" t="s">
        <v>2838</v>
      </c>
      <c r="D1340" s="255" t="s">
        <v>313</v>
      </c>
      <c r="E1340" s="256" t="s">
        <v>371</v>
      </c>
      <c r="F1340" s="257">
        <v>715.3</v>
      </c>
      <c r="G1340" s="258" t="s">
        <v>315</v>
      </c>
      <c r="H1340" s="259"/>
      <c r="I1340" s="260">
        <f t="shared" si="44"/>
        <v>686.7</v>
      </c>
      <c r="J1340" s="261" t="s">
        <v>315</v>
      </c>
      <c r="K1340" s="262">
        <v>1</v>
      </c>
      <c r="L1340" s="263" t="s">
        <v>316</v>
      </c>
      <c r="M1340" s="264">
        <v>0.59</v>
      </c>
      <c r="N1340" s="263" t="s">
        <v>317</v>
      </c>
      <c r="O1340" s="265">
        <v>3</v>
      </c>
      <c r="P1340" s="266" t="s">
        <v>318</v>
      </c>
      <c r="Q1340" s="254" t="s">
        <v>319</v>
      </c>
      <c r="R1340" s="254" t="s">
        <v>2836</v>
      </c>
      <c r="S1340" s="254" t="s">
        <v>324</v>
      </c>
      <c r="T1340" s="254"/>
      <c r="U1340" s="254" t="s">
        <v>1307</v>
      </c>
      <c r="V1340" s="254" t="s">
        <v>320</v>
      </c>
      <c r="W1340" s="254" t="s">
        <v>2835</v>
      </c>
      <c r="AD1340" s="164">
        <v>6</v>
      </c>
      <c r="AE1340" s="163">
        <v>1337</v>
      </c>
    </row>
    <row r="1341" spans="1:31" ht="12" customHeight="1">
      <c r="A1341" s="254" t="s">
        <v>2832</v>
      </c>
      <c r="B1341" s="254" t="s">
        <v>2833</v>
      </c>
      <c r="C1341" s="255" t="s">
        <v>2834</v>
      </c>
      <c r="D1341" s="255" t="s">
        <v>313</v>
      </c>
      <c r="E1341" s="256" t="s">
        <v>371</v>
      </c>
      <c r="F1341" s="257">
        <v>715.3</v>
      </c>
      <c r="G1341" s="258" t="s">
        <v>315</v>
      </c>
      <c r="H1341" s="259"/>
      <c r="I1341" s="260">
        <f t="shared" si="44"/>
        <v>686.7</v>
      </c>
      <c r="J1341" s="261" t="s">
        <v>315</v>
      </c>
      <c r="K1341" s="262">
        <v>1</v>
      </c>
      <c r="L1341" s="263" t="s">
        <v>316</v>
      </c>
      <c r="M1341" s="264">
        <v>0.59</v>
      </c>
      <c r="N1341" s="263" t="s">
        <v>317</v>
      </c>
      <c r="O1341" s="265">
        <v>3</v>
      </c>
      <c r="P1341" s="266" t="s">
        <v>318</v>
      </c>
      <c r="Q1341" s="254" t="s">
        <v>319</v>
      </c>
      <c r="R1341" s="254" t="s">
        <v>2836</v>
      </c>
      <c r="S1341" s="254" t="s">
        <v>324</v>
      </c>
      <c r="T1341" s="254"/>
      <c r="U1341" s="254" t="s">
        <v>1307</v>
      </c>
      <c r="V1341" s="254" t="s">
        <v>320</v>
      </c>
      <c r="W1341" s="254" t="s">
        <v>2835</v>
      </c>
      <c r="AD1341" s="164">
        <v>10</v>
      </c>
      <c r="AE1341" s="163">
        <v>1338</v>
      </c>
    </row>
    <row r="1342" spans="1:31" ht="12" customHeight="1">
      <c r="A1342" s="254" t="s">
        <v>2839</v>
      </c>
      <c r="B1342" s="254" t="s">
        <v>2833</v>
      </c>
      <c r="C1342" s="255" t="s">
        <v>2840</v>
      </c>
      <c r="D1342" s="255" t="s">
        <v>313</v>
      </c>
      <c r="E1342" s="256" t="s">
        <v>368</v>
      </c>
      <c r="F1342" s="257">
        <v>715.3</v>
      </c>
      <c r="G1342" s="258" t="s">
        <v>315</v>
      </c>
      <c r="H1342" s="259"/>
      <c r="I1342" s="260">
        <f t="shared" ref="I1342:I1376" si="45">ROUND(IF(F1342&gt;0,+F1342*(100-I$2)/100,""),1)</f>
        <v>686.7</v>
      </c>
      <c r="J1342" s="261" t="s">
        <v>315</v>
      </c>
      <c r="K1342" s="262">
        <v>1</v>
      </c>
      <c r="L1342" s="263" t="s">
        <v>316</v>
      </c>
      <c r="M1342" s="264">
        <v>0.59</v>
      </c>
      <c r="N1342" s="263" t="s">
        <v>317</v>
      </c>
      <c r="O1342" s="265">
        <v>3</v>
      </c>
      <c r="P1342" s="266" t="s">
        <v>318</v>
      </c>
      <c r="Q1342" s="254" t="s">
        <v>319</v>
      </c>
      <c r="R1342" s="254" t="s">
        <v>2836</v>
      </c>
      <c r="S1342" s="254" t="s">
        <v>324</v>
      </c>
      <c r="T1342" s="254"/>
      <c r="U1342" s="254" t="s">
        <v>1307</v>
      </c>
      <c r="V1342" s="254" t="s">
        <v>320</v>
      </c>
      <c r="W1342" s="254" t="s">
        <v>2835</v>
      </c>
      <c r="AD1342" s="164">
        <v>15</v>
      </c>
      <c r="AE1342" s="163">
        <v>1339</v>
      </c>
    </row>
    <row r="1343" spans="1:31" ht="12" customHeight="1">
      <c r="A1343" s="254" t="s">
        <v>2841</v>
      </c>
      <c r="B1343" s="254" t="s">
        <v>2842</v>
      </c>
      <c r="C1343" s="255" t="s">
        <v>2843</v>
      </c>
      <c r="D1343" s="255" t="s">
        <v>313</v>
      </c>
      <c r="E1343" s="256" t="s">
        <v>371</v>
      </c>
      <c r="F1343" s="257">
        <v>1117.7</v>
      </c>
      <c r="G1343" s="258" t="s">
        <v>315</v>
      </c>
      <c r="H1343" s="259"/>
      <c r="I1343" s="260">
        <f t="shared" si="45"/>
        <v>1073</v>
      </c>
      <c r="J1343" s="261" t="s">
        <v>315</v>
      </c>
      <c r="K1343" s="262">
        <v>1</v>
      </c>
      <c r="L1343" s="263" t="s">
        <v>316</v>
      </c>
      <c r="M1343" s="264">
        <v>1.3</v>
      </c>
      <c r="N1343" s="263" t="s">
        <v>317</v>
      </c>
      <c r="O1343" s="265">
        <v>6.5</v>
      </c>
      <c r="P1343" s="266" t="s">
        <v>318</v>
      </c>
      <c r="Q1343" s="254" t="s">
        <v>319</v>
      </c>
      <c r="R1343" s="254" t="s">
        <v>2836</v>
      </c>
      <c r="S1343" s="254" t="s">
        <v>324</v>
      </c>
      <c r="T1343" s="254"/>
      <c r="U1343" s="254" t="s">
        <v>1307</v>
      </c>
      <c r="V1343" s="254" t="s">
        <v>320</v>
      </c>
      <c r="W1343" s="254" t="s">
        <v>2844</v>
      </c>
      <c r="AD1343" s="164">
        <v>5</v>
      </c>
      <c r="AE1343" s="163">
        <v>1340</v>
      </c>
    </row>
    <row r="1344" spans="1:31" ht="12" customHeight="1">
      <c r="A1344" s="254" t="s">
        <v>3127</v>
      </c>
      <c r="B1344" s="254" t="s">
        <v>2842</v>
      </c>
      <c r="C1344" s="255" t="s">
        <v>3128</v>
      </c>
      <c r="D1344" s="255" t="s">
        <v>313</v>
      </c>
      <c r="E1344" s="256" t="s">
        <v>371</v>
      </c>
      <c r="F1344" s="257">
        <v>1129.5999999999999</v>
      </c>
      <c r="G1344" s="258" t="s">
        <v>315</v>
      </c>
      <c r="H1344" s="259"/>
      <c r="I1344" s="260">
        <f t="shared" si="45"/>
        <v>1084.4000000000001</v>
      </c>
      <c r="J1344" s="261" t="s">
        <v>315</v>
      </c>
      <c r="K1344" s="262">
        <v>1</v>
      </c>
      <c r="L1344" s="263" t="s">
        <v>316</v>
      </c>
      <c r="M1344" s="264">
        <v>0</v>
      </c>
      <c r="N1344" s="263" t="s">
        <v>317</v>
      </c>
      <c r="O1344" s="265">
        <v>0</v>
      </c>
      <c r="P1344" s="266" t="s">
        <v>318</v>
      </c>
      <c r="Q1344" s="254" t="s">
        <v>349</v>
      </c>
      <c r="R1344" s="254" t="s">
        <v>2836</v>
      </c>
      <c r="S1344" s="254" t="s">
        <v>324</v>
      </c>
      <c r="T1344" s="254"/>
      <c r="U1344" s="254" t="s">
        <v>1307</v>
      </c>
      <c r="V1344" s="254" t="s">
        <v>320</v>
      </c>
      <c r="W1344" s="254" t="s">
        <v>376</v>
      </c>
      <c r="AD1344" s="164">
        <v>6</v>
      </c>
      <c r="AE1344" s="163">
        <v>1341</v>
      </c>
    </row>
    <row r="1345" spans="1:31" ht="12" customHeight="1">
      <c r="A1345" s="254" t="s">
        <v>2845</v>
      </c>
      <c r="B1345" s="254" t="s">
        <v>2842</v>
      </c>
      <c r="C1345" s="255" t="s">
        <v>2846</v>
      </c>
      <c r="D1345" s="255" t="s">
        <v>313</v>
      </c>
      <c r="E1345" s="256" t="s">
        <v>368</v>
      </c>
      <c r="F1345" s="257">
        <v>1117.7</v>
      </c>
      <c r="G1345" s="258" t="s">
        <v>315</v>
      </c>
      <c r="H1345" s="259"/>
      <c r="I1345" s="260">
        <f t="shared" si="45"/>
        <v>1073</v>
      </c>
      <c r="J1345" s="261" t="s">
        <v>315</v>
      </c>
      <c r="K1345" s="262">
        <v>1</v>
      </c>
      <c r="L1345" s="263" t="s">
        <v>316</v>
      </c>
      <c r="M1345" s="264">
        <v>1.3</v>
      </c>
      <c r="N1345" s="263" t="s">
        <v>317</v>
      </c>
      <c r="O1345" s="265">
        <v>6.5</v>
      </c>
      <c r="P1345" s="266" t="s">
        <v>318</v>
      </c>
      <c r="Q1345" s="254" t="s">
        <v>319</v>
      </c>
      <c r="R1345" s="254" t="s">
        <v>2836</v>
      </c>
      <c r="S1345" s="254" t="s">
        <v>324</v>
      </c>
      <c r="T1345" s="254"/>
      <c r="U1345" s="254" t="s">
        <v>1307</v>
      </c>
      <c r="V1345" s="254" t="s">
        <v>320</v>
      </c>
      <c r="W1345" s="254" t="s">
        <v>2844</v>
      </c>
      <c r="AD1345" s="164">
        <v>10</v>
      </c>
      <c r="AE1345" s="163">
        <v>1342</v>
      </c>
    </row>
    <row r="1346" spans="1:31" ht="12" customHeight="1">
      <c r="A1346" s="254" t="s">
        <v>3223</v>
      </c>
      <c r="B1346" s="254" t="s">
        <v>2842</v>
      </c>
      <c r="C1346" s="255" t="s">
        <v>3224</v>
      </c>
      <c r="D1346" s="255" t="s">
        <v>313</v>
      </c>
      <c r="E1346" s="256" t="s">
        <v>368</v>
      </c>
      <c r="F1346" s="257">
        <v>1129.5999999999999</v>
      </c>
      <c r="G1346" s="258" t="s">
        <v>315</v>
      </c>
      <c r="H1346" s="259"/>
      <c r="I1346" s="260">
        <f t="shared" si="45"/>
        <v>1084.4000000000001</v>
      </c>
      <c r="J1346" s="261" t="s">
        <v>315</v>
      </c>
      <c r="K1346" s="262">
        <v>1</v>
      </c>
      <c r="L1346" s="263" t="s">
        <v>316</v>
      </c>
      <c r="M1346" s="264">
        <v>0</v>
      </c>
      <c r="N1346" s="263" t="s">
        <v>317</v>
      </c>
      <c r="O1346" s="265">
        <v>0</v>
      </c>
      <c r="P1346" s="266" t="s">
        <v>318</v>
      </c>
      <c r="Q1346" s="254" t="s">
        <v>349</v>
      </c>
      <c r="R1346" s="254" t="s">
        <v>2836</v>
      </c>
      <c r="S1346" s="254" t="s">
        <v>324</v>
      </c>
      <c r="T1346" s="254"/>
      <c r="U1346" s="254" t="s">
        <v>1307</v>
      </c>
      <c r="V1346" s="254" t="s">
        <v>320</v>
      </c>
      <c r="W1346" s="254" t="s">
        <v>2844</v>
      </c>
      <c r="AD1346" s="164">
        <v>11</v>
      </c>
      <c r="AE1346" s="163">
        <v>1343</v>
      </c>
    </row>
    <row r="1347" spans="1:31" ht="12" customHeight="1">
      <c r="A1347" s="254" t="s">
        <v>3903</v>
      </c>
      <c r="B1347" s="254" t="s">
        <v>3371</v>
      </c>
      <c r="C1347" s="255" t="s">
        <v>3904</v>
      </c>
      <c r="D1347" s="255" t="s">
        <v>1780</v>
      </c>
      <c r="E1347" s="256" t="s">
        <v>371</v>
      </c>
      <c r="F1347" s="257">
        <v>932.3</v>
      </c>
      <c r="G1347" s="258" t="s">
        <v>315</v>
      </c>
      <c r="H1347" s="259"/>
      <c r="I1347" s="260">
        <f t="shared" si="45"/>
        <v>895</v>
      </c>
      <c r="J1347" s="261" t="s">
        <v>315</v>
      </c>
      <c r="K1347" s="262">
        <v>1</v>
      </c>
      <c r="L1347" s="263" t="s">
        <v>316</v>
      </c>
      <c r="M1347" s="264">
        <v>0</v>
      </c>
      <c r="N1347" s="263" t="s">
        <v>317</v>
      </c>
      <c r="O1347" s="265">
        <v>0</v>
      </c>
      <c r="P1347" s="266" t="s">
        <v>318</v>
      </c>
      <c r="Q1347" s="254" t="s">
        <v>319</v>
      </c>
      <c r="R1347" s="254" t="s">
        <v>3374</v>
      </c>
      <c r="S1347" s="254" t="s">
        <v>324</v>
      </c>
      <c r="T1347" s="254"/>
      <c r="U1347" s="254" t="s">
        <v>1307</v>
      </c>
      <c r="V1347" s="254" t="s">
        <v>320</v>
      </c>
      <c r="W1347" s="254" t="s">
        <v>3373</v>
      </c>
      <c r="AD1347" s="164">
        <v>5</v>
      </c>
      <c r="AE1347" s="163">
        <v>1344</v>
      </c>
    </row>
    <row r="1348" spans="1:31" ht="12" customHeight="1">
      <c r="A1348" s="254" t="s">
        <v>3370</v>
      </c>
      <c r="B1348" s="254" t="s">
        <v>3371</v>
      </c>
      <c r="C1348" s="255" t="s">
        <v>3372</v>
      </c>
      <c r="D1348" s="255" t="s">
        <v>1780</v>
      </c>
      <c r="E1348" s="256" t="s">
        <v>396</v>
      </c>
      <c r="F1348" s="257">
        <v>879.1</v>
      </c>
      <c r="G1348" s="258" t="s">
        <v>315</v>
      </c>
      <c r="H1348" s="259"/>
      <c r="I1348" s="260">
        <f t="shared" si="45"/>
        <v>843.9</v>
      </c>
      <c r="J1348" s="261" t="s">
        <v>315</v>
      </c>
      <c r="K1348" s="262">
        <v>1</v>
      </c>
      <c r="L1348" s="263" t="s">
        <v>316</v>
      </c>
      <c r="M1348" s="264">
        <v>0</v>
      </c>
      <c r="N1348" s="263" t="s">
        <v>317</v>
      </c>
      <c r="O1348" s="265">
        <v>0</v>
      </c>
      <c r="P1348" s="266" t="s">
        <v>318</v>
      </c>
      <c r="Q1348" s="254" t="s">
        <v>319</v>
      </c>
      <c r="R1348" s="254" t="s">
        <v>3374</v>
      </c>
      <c r="S1348" s="254" t="s">
        <v>324</v>
      </c>
      <c r="T1348" s="254"/>
      <c r="U1348" s="254" t="s">
        <v>1307</v>
      </c>
      <c r="V1348" s="254" t="s">
        <v>320</v>
      </c>
      <c r="W1348" s="254" t="s">
        <v>3373</v>
      </c>
      <c r="AD1348" s="164">
        <v>6</v>
      </c>
      <c r="AE1348" s="163">
        <v>1345</v>
      </c>
    </row>
    <row r="1349" spans="1:31" ht="12" customHeight="1">
      <c r="A1349" s="254" t="s">
        <v>3905</v>
      </c>
      <c r="B1349" s="254" t="s">
        <v>3371</v>
      </c>
      <c r="C1349" s="255" t="s">
        <v>3906</v>
      </c>
      <c r="D1349" s="255" t="s">
        <v>1780</v>
      </c>
      <c r="E1349" s="256" t="s">
        <v>368</v>
      </c>
      <c r="F1349" s="257">
        <v>932.3</v>
      </c>
      <c r="G1349" s="258" t="s">
        <v>315</v>
      </c>
      <c r="H1349" s="259"/>
      <c r="I1349" s="260">
        <f t="shared" si="45"/>
        <v>895</v>
      </c>
      <c r="J1349" s="261" t="s">
        <v>315</v>
      </c>
      <c r="K1349" s="262">
        <v>1</v>
      </c>
      <c r="L1349" s="263" t="s">
        <v>316</v>
      </c>
      <c r="M1349" s="264">
        <v>0</v>
      </c>
      <c r="N1349" s="263" t="s">
        <v>317</v>
      </c>
      <c r="O1349" s="265">
        <v>0</v>
      </c>
      <c r="P1349" s="266" t="s">
        <v>318</v>
      </c>
      <c r="Q1349" s="254" t="s">
        <v>319</v>
      </c>
      <c r="R1349" s="254" t="s">
        <v>3374</v>
      </c>
      <c r="S1349" s="254" t="s">
        <v>324</v>
      </c>
      <c r="T1349" s="254"/>
      <c r="U1349" s="254" t="s">
        <v>1307</v>
      </c>
      <c r="V1349" s="254" t="s">
        <v>320</v>
      </c>
      <c r="W1349" s="254" t="s">
        <v>3373</v>
      </c>
      <c r="AD1349" s="164">
        <v>10</v>
      </c>
      <c r="AE1349" s="163">
        <v>1346</v>
      </c>
    </row>
    <row r="1350" spans="1:31" ht="12" customHeight="1">
      <c r="A1350" s="254" t="s">
        <v>3470</v>
      </c>
      <c r="B1350" s="254" t="s">
        <v>2848</v>
      </c>
      <c r="C1350" s="255" t="s">
        <v>3471</v>
      </c>
      <c r="D1350" s="255" t="s">
        <v>313</v>
      </c>
      <c r="E1350" s="256" t="s">
        <v>371</v>
      </c>
      <c r="F1350" s="257">
        <v>1039.8</v>
      </c>
      <c r="G1350" s="258" t="s">
        <v>315</v>
      </c>
      <c r="H1350" s="259"/>
      <c r="I1350" s="260">
        <f t="shared" si="45"/>
        <v>998.2</v>
      </c>
      <c r="J1350" s="261" t="s">
        <v>315</v>
      </c>
      <c r="K1350" s="262">
        <v>1</v>
      </c>
      <c r="L1350" s="263" t="s">
        <v>316</v>
      </c>
      <c r="M1350" s="264">
        <v>0</v>
      </c>
      <c r="N1350" s="263" t="s">
        <v>317</v>
      </c>
      <c r="O1350" s="265">
        <v>0</v>
      </c>
      <c r="P1350" s="266" t="s">
        <v>318</v>
      </c>
      <c r="Q1350" s="254" t="s">
        <v>339</v>
      </c>
      <c r="R1350" s="254" t="s">
        <v>2755</v>
      </c>
      <c r="S1350" s="254" t="s">
        <v>324</v>
      </c>
      <c r="T1350" s="254"/>
      <c r="U1350" s="254" t="s">
        <v>1307</v>
      </c>
      <c r="V1350" s="254" t="s">
        <v>3416</v>
      </c>
      <c r="W1350" s="254" t="s">
        <v>376</v>
      </c>
      <c r="AD1350" s="164">
        <v>5</v>
      </c>
      <c r="AE1350" s="163">
        <v>1347</v>
      </c>
    </row>
    <row r="1351" spans="1:31" ht="12" customHeight="1">
      <c r="A1351" s="254" t="s">
        <v>2847</v>
      </c>
      <c r="B1351" s="254" t="s">
        <v>2848</v>
      </c>
      <c r="C1351" s="255" t="s">
        <v>2849</v>
      </c>
      <c r="D1351" s="255" t="s">
        <v>313</v>
      </c>
      <c r="E1351" s="256" t="s">
        <v>371</v>
      </c>
      <c r="F1351" s="257">
        <v>1069.8</v>
      </c>
      <c r="G1351" s="258" t="s">
        <v>315</v>
      </c>
      <c r="H1351" s="259"/>
      <c r="I1351" s="260">
        <f t="shared" si="45"/>
        <v>1027</v>
      </c>
      <c r="J1351" s="261" t="s">
        <v>315</v>
      </c>
      <c r="K1351" s="262">
        <v>1</v>
      </c>
      <c r="L1351" s="263" t="s">
        <v>316</v>
      </c>
      <c r="M1351" s="264">
        <v>1.21</v>
      </c>
      <c r="N1351" s="263" t="s">
        <v>317</v>
      </c>
      <c r="O1351" s="265">
        <v>5</v>
      </c>
      <c r="P1351" s="266" t="s">
        <v>318</v>
      </c>
      <c r="Q1351" s="254" t="s">
        <v>319</v>
      </c>
      <c r="R1351" s="254" t="s">
        <v>2755</v>
      </c>
      <c r="S1351" s="254" t="s">
        <v>324</v>
      </c>
      <c r="T1351" s="254"/>
      <c r="U1351" s="254" t="s">
        <v>1307</v>
      </c>
      <c r="V1351" s="254" t="s">
        <v>320</v>
      </c>
      <c r="W1351" s="254" t="s">
        <v>2850</v>
      </c>
      <c r="AD1351" s="164">
        <v>6</v>
      </c>
      <c r="AE1351" s="163">
        <v>1348</v>
      </c>
    </row>
    <row r="1352" spans="1:31" ht="12" customHeight="1">
      <c r="A1352" s="254" t="s">
        <v>3468</v>
      </c>
      <c r="B1352" s="254" t="s">
        <v>2848</v>
      </c>
      <c r="C1352" s="255" t="s">
        <v>3469</v>
      </c>
      <c r="D1352" s="255" t="s">
        <v>313</v>
      </c>
      <c r="E1352" s="256" t="s">
        <v>371</v>
      </c>
      <c r="F1352" s="257">
        <v>1096.5999999999999</v>
      </c>
      <c r="G1352" s="258" t="s">
        <v>315</v>
      </c>
      <c r="H1352" s="259"/>
      <c r="I1352" s="260">
        <f t="shared" si="45"/>
        <v>1052.7</v>
      </c>
      <c r="J1352" s="261" t="s">
        <v>315</v>
      </c>
      <c r="K1352" s="262">
        <v>1</v>
      </c>
      <c r="L1352" s="263" t="s">
        <v>316</v>
      </c>
      <c r="M1352" s="264">
        <v>0</v>
      </c>
      <c r="N1352" s="263" t="s">
        <v>317</v>
      </c>
      <c r="O1352" s="265">
        <v>0</v>
      </c>
      <c r="P1352" s="266" t="s">
        <v>318</v>
      </c>
      <c r="Q1352" s="254" t="s">
        <v>349</v>
      </c>
      <c r="R1352" s="254" t="s">
        <v>2755</v>
      </c>
      <c r="S1352" s="254" t="s">
        <v>324</v>
      </c>
      <c r="T1352" s="254"/>
      <c r="U1352" s="254" t="s">
        <v>1307</v>
      </c>
      <c r="V1352" s="254" t="s">
        <v>3416</v>
      </c>
      <c r="W1352" s="254" t="s">
        <v>376</v>
      </c>
      <c r="AD1352" s="164">
        <v>7</v>
      </c>
      <c r="AE1352" s="163">
        <v>1349</v>
      </c>
    </row>
    <row r="1353" spans="1:31" ht="12" customHeight="1">
      <c r="A1353" s="254" t="s">
        <v>2851</v>
      </c>
      <c r="B1353" s="254" t="s">
        <v>2848</v>
      </c>
      <c r="C1353" s="255" t="s">
        <v>2852</v>
      </c>
      <c r="D1353" s="255" t="s">
        <v>313</v>
      </c>
      <c r="E1353" s="256" t="s">
        <v>368</v>
      </c>
      <c r="F1353" s="257">
        <v>1069.8</v>
      </c>
      <c r="G1353" s="258" t="s">
        <v>315</v>
      </c>
      <c r="H1353" s="259"/>
      <c r="I1353" s="260">
        <f t="shared" si="45"/>
        <v>1027</v>
      </c>
      <c r="J1353" s="261" t="s">
        <v>315</v>
      </c>
      <c r="K1353" s="262">
        <v>1</v>
      </c>
      <c r="L1353" s="263" t="s">
        <v>316</v>
      </c>
      <c r="M1353" s="264">
        <v>1.21</v>
      </c>
      <c r="N1353" s="263" t="s">
        <v>317</v>
      </c>
      <c r="O1353" s="265">
        <v>5</v>
      </c>
      <c r="P1353" s="266" t="s">
        <v>318</v>
      </c>
      <c r="Q1353" s="254" t="s">
        <v>319</v>
      </c>
      <c r="R1353" s="254" t="s">
        <v>2755</v>
      </c>
      <c r="S1353" s="254" t="s">
        <v>324</v>
      </c>
      <c r="T1353" s="254"/>
      <c r="U1353" s="254" t="s">
        <v>1307</v>
      </c>
      <c r="V1353" s="254" t="s">
        <v>320</v>
      </c>
      <c r="W1353" s="254" t="s">
        <v>2850</v>
      </c>
      <c r="AD1353" s="164">
        <v>15</v>
      </c>
      <c r="AE1353" s="163">
        <v>1350</v>
      </c>
    </row>
    <row r="1354" spans="1:31" ht="12" customHeight="1">
      <c r="A1354" s="254" t="s">
        <v>2853</v>
      </c>
      <c r="B1354" s="254" t="s">
        <v>2854</v>
      </c>
      <c r="C1354" s="255" t="s">
        <v>2855</v>
      </c>
      <c r="D1354" s="255" t="s">
        <v>313</v>
      </c>
      <c r="E1354" s="256" t="s">
        <v>371</v>
      </c>
      <c r="F1354" s="257">
        <v>540.9</v>
      </c>
      <c r="G1354" s="258" t="s">
        <v>315</v>
      </c>
      <c r="H1354" s="259"/>
      <c r="I1354" s="260">
        <f t="shared" si="45"/>
        <v>519.29999999999995</v>
      </c>
      <c r="J1354" s="261" t="s">
        <v>315</v>
      </c>
      <c r="K1354" s="262">
        <v>1</v>
      </c>
      <c r="L1354" s="263" t="s">
        <v>316</v>
      </c>
      <c r="M1354" s="264">
        <v>0.69</v>
      </c>
      <c r="N1354" s="263" t="s">
        <v>317</v>
      </c>
      <c r="O1354" s="265">
        <v>3.3</v>
      </c>
      <c r="P1354" s="266" t="s">
        <v>318</v>
      </c>
      <c r="Q1354" s="254" t="s">
        <v>319</v>
      </c>
      <c r="R1354" s="254" t="s">
        <v>1308</v>
      </c>
      <c r="S1354" s="254" t="s">
        <v>324</v>
      </c>
      <c r="T1354" s="254"/>
      <c r="U1354" s="254" t="s">
        <v>1307</v>
      </c>
      <c r="V1354" s="254" t="s">
        <v>320</v>
      </c>
      <c r="W1354" s="254" t="s">
        <v>2856</v>
      </c>
      <c r="AD1354" s="164">
        <v>5</v>
      </c>
      <c r="AE1354" s="163">
        <v>1351</v>
      </c>
    </row>
    <row r="1355" spans="1:31" ht="12" customHeight="1">
      <c r="A1355" s="254" t="s">
        <v>2857</v>
      </c>
      <c r="B1355" s="254" t="s">
        <v>2854</v>
      </c>
      <c r="C1355" s="255" t="s">
        <v>2858</v>
      </c>
      <c r="D1355" s="255" t="s">
        <v>313</v>
      </c>
      <c r="E1355" s="256" t="s">
        <v>368</v>
      </c>
      <c r="F1355" s="257">
        <v>540.9</v>
      </c>
      <c r="G1355" s="258" t="s">
        <v>315</v>
      </c>
      <c r="H1355" s="259"/>
      <c r="I1355" s="260">
        <f t="shared" si="45"/>
        <v>519.29999999999995</v>
      </c>
      <c r="J1355" s="261" t="s">
        <v>315</v>
      </c>
      <c r="K1355" s="262">
        <v>1</v>
      </c>
      <c r="L1355" s="263" t="s">
        <v>316</v>
      </c>
      <c r="M1355" s="264">
        <v>0.69</v>
      </c>
      <c r="N1355" s="263" t="s">
        <v>317</v>
      </c>
      <c r="O1355" s="265">
        <v>3.3</v>
      </c>
      <c r="P1355" s="266" t="s">
        <v>318</v>
      </c>
      <c r="Q1355" s="254" t="s">
        <v>319</v>
      </c>
      <c r="R1355" s="254" t="s">
        <v>1308</v>
      </c>
      <c r="S1355" s="254" t="s">
        <v>324</v>
      </c>
      <c r="T1355" s="254"/>
      <c r="U1355" s="254" t="s">
        <v>1307</v>
      </c>
      <c r="V1355" s="254" t="s">
        <v>320</v>
      </c>
      <c r="W1355" s="254" t="s">
        <v>2856</v>
      </c>
      <c r="AD1355" s="164">
        <v>10</v>
      </c>
      <c r="AE1355" s="163">
        <v>1352</v>
      </c>
    </row>
    <row r="1356" spans="1:31" ht="12" customHeight="1">
      <c r="A1356" s="254" t="s">
        <v>2859</v>
      </c>
      <c r="B1356" s="254" t="s">
        <v>2860</v>
      </c>
      <c r="C1356" s="255" t="s">
        <v>2861</v>
      </c>
      <c r="D1356" s="255" t="s">
        <v>313</v>
      </c>
      <c r="E1356" s="256" t="s">
        <v>371</v>
      </c>
      <c r="F1356" s="257">
        <v>480.9</v>
      </c>
      <c r="G1356" s="258" t="s">
        <v>315</v>
      </c>
      <c r="H1356" s="259"/>
      <c r="I1356" s="260">
        <f t="shared" si="45"/>
        <v>461.7</v>
      </c>
      <c r="J1356" s="261" t="s">
        <v>315</v>
      </c>
      <c r="K1356" s="262">
        <v>1</v>
      </c>
      <c r="L1356" s="263" t="s">
        <v>316</v>
      </c>
      <c r="M1356" s="264">
        <v>0.67</v>
      </c>
      <c r="N1356" s="263" t="s">
        <v>317</v>
      </c>
      <c r="O1356" s="265">
        <v>3.2</v>
      </c>
      <c r="P1356" s="266" t="s">
        <v>318</v>
      </c>
      <c r="Q1356" s="254" t="s">
        <v>319</v>
      </c>
      <c r="R1356" s="254" t="s">
        <v>1303</v>
      </c>
      <c r="S1356" s="254" t="s">
        <v>324</v>
      </c>
      <c r="T1356" s="254"/>
      <c r="U1356" s="254" t="s">
        <v>1037</v>
      </c>
      <c r="V1356" s="254" t="s">
        <v>320</v>
      </c>
      <c r="W1356" s="254" t="s">
        <v>2862</v>
      </c>
      <c r="AD1356" s="164">
        <v>5</v>
      </c>
      <c r="AE1356" s="163">
        <v>1353</v>
      </c>
    </row>
    <row r="1357" spans="1:31" ht="12" customHeight="1">
      <c r="A1357" s="254" t="s">
        <v>2866</v>
      </c>
      <c r="B1357" s="254" t="s">
        <v>2860</v>
      </c>
      <c r="C1357" s="255" t="s">
        <v>2867</v>
      </c>
      <c r="D1357" s="255" t="s">
        <v>313</v>
      </c>
      <c r="E1357" s="256" t="s">
        <v>368</v>
      </c>
      <c r="F1357" s="257">
        <v>480.9</v>
      </c>
      <c r="G1357" s="258" t="s">
        <v>315</v>
      </c>
      <c r="H1357" s="259"/>
      <c r="I1357" s="260">
        <f t="shared" si="45"/>
        <v>461.7</v>
      </c>
      <c r="J1357" s="261" t="s">
        <v>315</v>
      </c>
      <c r="K1357" s="262">
        <v>1</v>
      </c>
      <c r="L1357" s="263" t="s">
        <v>316</v>
      </c>
      <c r="M1357" s="264">
        <v>0.67</v>
      </c>
      <c r="N1357" s="263" t="s">
        <v>317</v>
      </c>
      <c r="O1357" s="265">
        <v>3.2</v>
      </c>
      <c r="P1357" s="266" t="s">
        <v>318</v>
      </c>
      <c r="Q1357" s="254" t="s">
        <v>319</v>
      </c>
      <c r="R1357" s="254" t="s">
        <v>1442</v>
      </c>
      <c r="S1357" s="254" t="s">
        <v>324</v>
      </c>
      <c r="T1357" s="254"/>
      <c r="U1357" s="254" t="s">
        <v>1037</v>
      </c>
      <c r="V1357" s="254" t="s">
        <v>320</v>
      </c>
      <c r="W1357" s="254" t="s">
        <v>2862</v>
      </c>
      <c r="AD1357" s="164">
        <v>10</v>
      </c>
      <c r="AE1357" s="163">
        <v>1354</v>
      </c>
    </row>
    <row r="1358" spans="1:31" ht="12" customHeight="1">
      <c r="A1358" s="254" t="s">
        <v>2863</v>
      </c>
      <c r="B1358" s="254" t="s">
        <v>2860</v>
      </c>
      <c r="C1358" s="255" t="s">
        <v>2864</v>
      </c>
      <c r="D1358" s="255" t="s">
        <v>313</v>
      </c>
      <c r="E1358" s="256" t="s">
        <v>371</v>
      </c>
      <c r="F1358" s="257">
        <v>483.9</v>
      </c>
      <c r="G1358" s="258" t="s">
        <v>315</v>
      </c>
      <c r="H1358" s="259"/>
      <c r="I1358" s="260">
        <f t="shared" si="45"/>
        <v>464.5</v>
      </c>
      <c r="J1358" s="261" t="s">
        <v>315</v>
      </c>
      <c r="K1358" s="262">
        <v>1</v>
      </c>
      <c r="L1358" s="263" t="s">
        <v>316</v>
      </c>
      <c r="M1358" s="264">
        <v>0.67</v>
      </c>
      <c r="N1358" s="263" t="s">
        <v>317</v>
      </c>
      <c r="O1358" s="265">
        <v>3.2</v>
      </c>
      <c r="P1358" s="266" t="s">
        <v>318</v>
      </c>
      <c r="Q1358" s="254" t="s">
        <v>319</v>
      </c>
      <c r="R1358" s="254" t="s">
        <v>1475</v>
      </c>
      <c r="S1358" s="254" t="s">
        <v>324</v>
      </c>
      <c r="T1358" s="254"/>
      <c r="U1358" s="254" t="s">
        <v>1037</v>
      </c>
      <c r="V1358" s="254" t="s">
        <v>320</v>
      </c>
      <c r="W1358" s="254" t="s">
        <v>2865</v>
      </c>
      <c r="AD1358" s="164">
        <v>15</v>
      </c>
      <c r="AE1358" s="163">
        <v>1355</v>
      </c>
    </row>
    <row r="1359" spans="1:31" ht="12" customHeight="1">
      <c r="A1359" s="254" t="s">
        <v>2868</v>
      </c>
      <c r="B1359" s="254" t="s">
        <v>2860</v>
      </c>
      <c r="C1359" s="255" t="s">
        <v>2869</v>
      </c>
      <c r="D1359" s="255" t="s">
        <v>313</v>
      </c>
      <c r="E1359" s="256" t="s">
        <v>368</v>
      </c>
      <c r="F1359" s="257">
        <v>483.9</v>
      </c>
      <c r="G1359" s="258" t="s">
        <v>315</v>
      </c>
      <c r="H1359" s="259"/>
      <c r="I1359" s="260">
        <f t="shared" si="45"/>
        <v>464.5</v>
      </c>
      <c r="J1359" s="261" t="s">
        <v>315</v>
      </c>
      <c r="K1359" s="262">
        <v>1</v>
      </c>
      <c r="L1359" s="263" t="s">
        <v>316</v>
      </c>
      <c r="M1359" s="264">
        <v>0.67</v>
      </c>
      <c r="N1359" s="263" t="s">
        <v>317</v>
      </c>
      <c r="O1359" s="265">
        <v>3.2</v>
      </c>
      <c r="P1359" s="266" t="s">
        <v>318</v>
      </c>
      <c r="Q1359" s="254" t="s">
        <v>319</v>
      </c>
      <c r="R1359" s="254" t="s">
        <v>1475</v>
      </c>
      <c r="S1359" s="254" t="s">
        <v>324</v>
      </c>
      <c r="T1359" s="254"/>
      <c r="U1359" s="254" t="s">
        <v>1037</v>
      </c>
      <c r="V1359" s="254" t="s">
        <v>320</v>
      </c>
      <c r="W1359" s="254" t="s">
        <v>2865</v>
      </c>
      <c r="AD1359" s="164">
        <v>20</v>
      </c>
      <c r="AE1359" s="163">
        <v>1356</v>
      </c>
    </row>
    <row r="1360" spans="1:31" ht="12" customHeight="1">
      <c r="A1360" s="254" t="s">
        <v>2870</v>
      </c>
      <c r="B1360" s="254" t="s">
        <v>2871</v>
      </c>
      <c r="C1360" s="255" t="s">
        <v>2872</v>
      </c>
      <c r="D1360" s="255" t="s">
        <v>313</v>
      </c>
      <c r="E1360" s="256" t="s">
        <v>371</v>
      </c>
      <c r="F1360" s="257">
        <v>449.9</v>
      </c>
      <c r="G1360" s="258" t="s">
        <v>315</v>
      </c>
      <c r="H1360" s="259"/>
      <c r="I1360" s="260">
        <f t="shared" si="45"/>
        <v>431.9</v>
      </c>
      <c r="J1360" s="261" t="s">
        <v>315</v>
      </c>
      <c r="K1360" s="262">
        <v>1</v>
      </c>
      <c r="L1360" s="263" t="s">
        <v>316</v>
      </c>
      <c r="M1360" s="264">
        <v>0.67</v>
      </c>
      <c r="N1360" s="263" t="s">
        <v>317</v>
      </c>
      <c r="O1360" s="265">
        <v>3.2</v>
      </c>
      <c r="P1360" s="266" t="s">
        <v>318</v>
      </c>
      <c r="Q1360" s="254" t="s">
        <v>319</v>
      </c>
      <c r="R1360" s="254" t="s">
        <v>2874</v>
      </c>
      <c r="S1360" s="254" t="s">
        <v>324</v>
      </c>
      <c r="T1360" s="254"/>
      <c r="U1360" s="254" t="s">
        <v>1037</v>
      </c>
      <c r="V1360" s="254" t="s">
        <v>320</v>
      </c>
      <c r="W1360" s="254" t="s">
        <v>2873</v>
      </c>
      <c r="AD1360" s="164">
        <v>5</v>
      </c>
      <c r="AE1360" s="163">
        <v>1357</v>
      </c>
    </row>
    <row r="1361" spans="1:31" ht="12" customHeight="1">
      <c r="A1361" s="254" t="s">
        <v>2875</v>
      </c>
      <c r="B1361" s="254" t="s">
        <v>2871</v>
      </c>
      <c r="C1361" s="255" t="s">
        <v>2876</v>
      </c>
      <c r="D1361" s="255" t="s">
        <v>313</v>
      </c>
      <c r="E1361" s="256" t="s">
        <v>368</v>
      </c>
      <c r="F1361" s="257">
        <v>449.9</v>
      </c>
      <c r="G1361" s="258" t="s">
        <v>315</v>
      </c>
      <c r="H1361" s="259"/>
      <c r="I1361" s="260">
        <f t="shared" si="45"/>
        <v>431.9</v>
      </c>
      <c r="J1361" s="261" t="s">
        <v>315</v>
      </c>
      <c r="K1361" s="262">
        <v>1</v>
      </c>
      <c r="L1361" s="263" t="s">
        <v>316</v>
      </c>
      <c r="M1361" s="264">
        <v>0.67</v>
      </c>
      <c r="N1361" s="263" t="s">
        <v>317</v>
      </c>
      <c r="O1361" s="265">
        <v>3.2</v>
      </c>
      <c r="P1361" s="266" t="s">
        <v>318</v>
      </c>
      <c r="Q1361" s="254" t="s">
        <v>319</v>
      </c>
      <c r="R1361" s="254" t="s">
        <v>2874</v>
      </c>
      <c r="S1361" s="254" t="s">
        <v>324</v>
      </c>
      <c r="T1361" s="254"/>
      <c r="U1361" s="254" t="s">
        <v>1037</v>
      </c>
      <c r="V1361" s="254" t="s">
        <v>320</v>
      </c>
      <c r="W1361" s="254" t="s">
        <v>2873</v>
      </c>
      <c r="AD1361" s="164">
        <v>10</v>
      </c>
      <c r="AE1361" s="163">
        <v>1358</v>
      </c>
    </row>
    <row r="1362" spans="1:31" ht="12" customHeight="1">
      <c r="A1362" s="254" t="s">
        <v>2877</v>
      </c>
      <c r="B1362" s="254" t="s">
        <v>2878</v>
      </c>
      <c r="C1362" s="255" t="s">
        <v>2879</v>
      </c>
      <c r="D1362" s="255" t="s">
        <v>313</v>
      </c>
      <c r="E1362" s="256" t="s">
        <v>371</v>
      </c>
      <c r="F1362" s="257">
        <v>678.5</v>
      </c>
      <c r="G1362" s="258" t="s">
        <v>315</v>
      </c>
      <c r="H1362" s="259"/>
      <c r="I1362" s="260">
        <f t="shared" si="45"/>
        <v>651.4</v>
      </c>
      <c r="J1362" s="261" t="s">
        <v>315</v>
      </c>
      <c r="K1362" s="262">
        <v>1</v>
      </c>
      <c r="L1362" s="263" t="s">
        <v>316</v>
      </c>
      <c r="M1362" s="264">
        <v>0.66</v>
      </c>
      <c r="N1362" s="263" t="s">
        <v>317</v>
      </c>
      <c r="O1362" s="265">
        <v>3.1</v>
      </c>
      <c r="P1362" s="266" t="s">
        <v>318</v>
      </c>
      <c r="Q1362" s="254" t="s">
        <v>319</v>
      </c>
      <c r="R1362" s="254" t="s">
        <v>2881</v>
      </c>
      <c r="S1362" s="254" t="s">
        <v>324</v>
      </c>
      <c r="T1362" s="254"/>
      <c r="U1362" s="254" t="s">
        <v>1037</v>
      </c>
      <c r="V1362" s="254" t="s">
        <v>320</v>
      </c>
      <c r="W1362" s="254" t="s">
        <v>2880</v>
      </c>
      <c r="AD1362" s="164">
        <v>5</v>
      </c>
      <c r="AE1362" s="163">
        <v>1359</v>
      </c>
    </row>
    <row r="1363" spans="1:31" ht="12" customHeight="1">
      <c r="A1363" s="254" t="s">
        <v>2882</v>
      </c>
      <c r="B1363" s="254" t="s">
        <v>2878</v>
      </c>
      <c r="C1363" s="255" t="s">
        <v>2883</v>
      </c>
      <c r="D1363" s="255" t="s">
        <v>313</v>
      </c>
      <c r="E1363" s="256" t="s">
        <v>368</v>
      </c>
      <c r="F1363" s="257">
        <v>678.5</v>
      </c>
      <c r="G1363" s="258" t="s">
        <v>315</v>
      </c>
      <c r="H1363" s="259"/>
      <c r="I1363" s="260">
        <f t="shared" si="45"/>
        <v>651.4</v>
      </c>
      <c r="J1363" s="261" t="s">
        <v>315</v>
      </c>
      <c r="K1363" s="262">
        <v>1</v>
      </c>
      <c r="L1363" s="263" t="s">
        <v>316</v>
      </c>
      <c r="M1363" s="264">
        <v>0.66</v>
      </c>
      <c r="N1363" s="263" t="s">
        <v>317</v>
      </c>
      <c r="O1363" s="265">
        <v>3.1</v>
      </c>
      <c r="P1363" s="266" t="s">
        <v>318</v>
      </c>
      <c r="Q1363" s="254" t="s">
        <v>319</v>
      </c>
      <c r="R1363" s="254" t="s">
        <v>2881</v>
      </c>
      <c r="S1363" s="254" t="s">
        <v>324</v>
      </c>
      <c r="T1363" s="254"/>
      <c r="U1363" s="254" t="s">
        <v>1037</v>
      </c>
      <c r="V1363" s="254" t="s">
        <v>320</v>
      </c>
      <c r="W1363" s="254" t="s">
        <v>2880</v>
      </c>
      <c r="AD1363" s="164">
        <v>10</v>
      </c>
      <c r="AE1363" s="163">
        <v>1360</v>
      </c>
    </row>
    <row r="1364" spans="1:31" ht="12" customHeight="1">
      <c r="A1364" s="268" t="s">
        <v>4149</v>
      </c>
      <c r="B1364" s="254" t="s">
        <v>4150</v>
      </c>
      <c r="C1364" s="255" t="s">
        <v>4146</v>
      </c>
      <c r="D1364" s="255" t="s">
        <v>4143</v>
      </c>
      <c r="E1364" s="256" t="s">
        <v>371</v>
      </c>
      <c r="F1364" s="257">
        <v>696.4</v>
      </c>
      <c r="G1364" s="258" t="s">
        <v>315</v>
      </c>
      <c r="H1364" s="259"/>
      <c r="I1364" s="260">
        <f t="shared" si="45"/>
        <v>668.5</v>
      </c>
      <c r="J1364" s="261" t="s">
        <v>315</v>
      </c>
      <c r="K1364" s="262">
        <v>1</v>
      </c>
      <c r="L1364" s="263" t="s">
        <v>316</v>
      </c>
      <c r="M1364" s="264">
        <v>0</v>
      </c>
      <c r="N1364" s="263" t="s">
        <v>317</v>
      </c>
      <c r="O1364" s="265">
        <v>0</v>
      </c>
      <c r="P1364" s="266" t="s">
        <v>318</v>
      </c>
      <c r="Q1364" s="254" t="s">
        <v>319</v>
      </c>
      <c r="R1364" s="254" t="s">
        <v>4218</v>
      </c>
      <c r="S1364" s="254" t="s">
        <v>324</v>
      </c>
      <c r="T1364" s="254" t="s">
        <v>4118</v>
      </c>
      <c r="U1364" s="254" t="s">
        <v>1307</v>
      </c>
      <c r="V1364" s="254" t="s">
        <v>4148</v>
      </c>
      <c r="W1364" s="254" t="s">
        <v>4147</v>
      </c>
      <c r="AD1364" s="164">
        <v>10</v>
      </c>
      <c r="AE1364" s="163">
        <v>1361</v>
      </c>
    </row>
    <row r="1365" spans="1:31" ht="12" customHeight="1">
      <c r="A1365" s="254" t="s">
        <v>2884</v>
      </c>
      <c r="B1365" s="254" t="s">
        <v>2885</v>
      </c>
      <c r="C1365" s="255" t="s">
        <v>2886</v>
      </c>
      <c r="D1365" s="255" t="s">
        <v>313</v>
      </c>
      <c r="E1365" s="256" t="s">
        <v>368</v>
      </c>
      <c r="F1365" s="257">
        <v>629.5</v>
      </c>
      <c r="G1365" s="258" t="s">
        <v>315</v>
      </c>
      <c r="H1365" s="259"/>
      <c r="I1365" s="260">
        <f t="shared" si="45"/>
        <v>604.29999999999995</v>
      </c>
      <c r="J1365" s="261" t="s">
        <v>315</v>
      </c>
      <c r="K1365" s="262">
        <v>1</v>
      </c>
      <c r="L1365" s="263" t="s">
        <v>316</v>
      </c>
      <c r="M1365" s="264">
        <v>0.56000000000000005</v>
      </c>
      <c r="N1365" s="263" t="s">
        <v>317</v>
      </c>
      <c r="O1365" s="265">
        <v>2.8</v>
      </c>
      <c r="P1365" s="266" t="s">
        <v>318</v>
      </c>
      <c r="Q1365" s="254" t="s">
        <v>319</v>
      </c>
      <c r="R1365" s="254" t="s">
        <v>2881</v>
      </c>
      <c r="S1365" s="254" t="s">
        <v>324</v>
      </c>
      <c r="T1365" s="254"/>
      <c r="U1365" s="254" t="s">
        <v>1037</v>
      </c>
      <c r="V1365" s="254" t="s">
        <v>320</v>
      </c>
      <c r="W1365" s="254" t="s">
        <v>2887</v>
      </c>
      <c r="AD1365" s="164">
        <v>10</v>
      </c>
      <c r="AE1365" s="163">
        <v>1362</v>
      </c>
    </row>
    <row r="1366" spans="1:31" ht="12" customHeight="1">
      <c r="A1366" s="254" t="s">
        <v>3055</v>
      </c>
      <c r="B1366" s="254" t="s">
        <v>2885</v>
      </c>
      <c r="C1366" s="255" t="s">
        <v>3056</v>
      </c>
      <c r="D1366" s="255" t="s">
        <v>1347</v>
      </c>
      <c r="E1366" s="256" t="s">
        <v>396</v>
      </c>
      <c r="F1366" s="257">
        <v>752.5</v>
      </c>
      <c r="G1366" s="258" t="s">
        <v>315</v>
      </c>
      <c r="H1366" s="259"/>
      <c r="I1366" s="260">
        <f t="shared" si="45"/>
        <v>722.4</v>
      </c>
      <c r="J1366" s="261" t="s">
        <v>315</v>
      </c>
      <c r="K1366" s="262">
        <v>1</v>
      </c>
      <c r="L1366" s="263" t="s">
        <v>316</v>
      </c>
      <c r="M1366" s="264">
        <v>0</v>
      </c>
      <c r="N1366" s="263" t="s">
        <v>317</v>
      </c>
      <c r="O1366" s="265">
        <v>0</v>
      </c>
      <c r="P1366" s="266" t="s">
        <v>318</v>
      </c>
      <c r="Q1366" s="254" t="s">
        <v>319</v>
      </c>
      <c r="R1366" s="254" t="s">
        <v>3058</v>
      </c>
      <c r="S1366" s="254" t="s">
        <v>324</v>
      </c>
      <c r="T1366" s="254"/>
      <c r="U1366" s="254" t="s">
        <v>1307</v>
      </c>
      <c r="V1366" s="254" t="s">
        <v>320</v>
      </c>
      <c r="W1366" s="254" t="s">
        <v>3057</v>
      </c>
      <c r="AD1366" s="164">
        <v>20</v>
      </c>
      <c r="AE1366" s="163">
        <v>1363</v>
      </c>
    </row>
    <row r="1367" spans="1:31" ht="12" customHeight="1">
      <c r="A1367" s="254" t="s">
        <v>3319</v>
      </c>
      <c r="B1367" s="254" t="s">
        <v>2885</v>
      </c>
      <c r="C1367" s="255" t="s">
        <v>3320</v>
      </c>
      <c r="D1367" s="255" t="s">
        <v>1347</v>
      </c>
      <c r="E1367" s="256" t="s">
        <v>371</v>
      </c>
      <c r="F1367" s="257">
        <v>760.5</v>
      </c>
      <c r="G1367" s="258" t="s">
        <v>315</v>
      </c>
      <c r="H1367" s="259"/>
      <c r="I1367" s="260">
        <f t="shared" si="45"/>
        <v>730.1</v>
      </c>
      <c r="J1367" s="261" t="s">
        <v>315</v>
      </c>
      <c r="K1367" s="262">
        <v>1</v>
      </c>
      <c r="L1367" s="263" t="s">
        <v>316</v>
      </c>
      <c r="M1367" s="264">
        <v>0</v>
      </c>
      <c r="N1367" s="263" t="s">
        <v>317</v>
      </c>
      <c r="O1367" s="265">
        <v>0</v>
      </c>
      <c r="P1367" s="266" t="s">
        <v>318</v>
      </c>
      <c r="Q1367" s="254" t="s">
        <v>349</v>
      </c>
      <c r="R1367" s="254" t="s">
        <v>3058</v>
      </c>
      <c r="S1367" s="254" t="s">
        <v>324</v>
      </c>
      <c r="T1367" s="254"/>
      <c r="U1367" s="254" t="s">
        <v>1307</v>
      </c>
      <c r="V1367" s="254" t="s">
        <v>320</v>
      </c>
      <c r="W1367" s="254" t="s">
        <v>3321</v>
      </c>
      <c r="AD1367" s="164">
        <v>21</v>
      </c>
      <c r="AE1367" s="163">
        <v>1364</v>
      </c>
    </row>
    <row r="1368" spans="1:31" ht="12" customHeight="1">
      <c r="A1368" s="268" t="s">
        <v>4137</v>
      </c>
      <c r="B1368" s="254" t="s">
        <v>3159</v>
      </c>
      <c r="C1368" s="255" t="s">
        <v>4138</v>
      </c>
      <c r="D1368" s="255" t="s">
        <v>313</v>
      </c>
      <c r="E1368" s="256" t="s">
        <v>371</v>
      </c>
      <c r="F1368" s="257">
        <v>757.6</v>
      </c>
      <c r="G1368" s="258" t="s">
        <v>315</v>
      </c>
      <c r="H1368" s="259"/>
      <c r="I1368" s="260">
        <f t="shared" si="45"/>
        <v>727.3</v>
      </c>
      <c r="J1368" s="261" t="s">
        <v>315</v>
      </c>
      <c r="K1368" s="262">
        <v>1</v>
      </c>
      <c r="L1368" s="263" t="s">
        <v>316</v>
      </c>
      <c r="M1368" s="264">
        <v>0</v>
      </c>
      <c r="N1368" s="263" t="s">
        <v>317</v>
      </c>
      <c r="O1368" s="265">
        <v>0</v>
      </c>
      <c r="P1368" s="266" t="s">
        <v>318</v>
      </c>
      <c r="Q1368" s="254" t="s">
        <v>319</v>
      </c>
      <c r="R1368" s="254" t="s">
        <v>4216</v>
      </c>
      <c r="S1368" s="254" t="s">
        <v>324</v>
      </c>
      <c r="T1368" s="254" t="s">
        <v>4118</v>
      </c>
      <c r="U1368" s="254" t="s">
        <v>1307</v>
      </c>
      <c r="V1368" s="254" t="s">
        <v>4167</v>
      </c>
      <c r="W1368" s="254" t="s">
        <v>4139</v>
      </c>
      <c r="AD1368" s="164">
        <v>5</v>
      </c>
      <c r="AE1368" s="163">
        <v>1365</v>
      </c>
    </row>
    <row r="1369" spans="1:31" ht="12" customHeight="1">
      <c r="A1369" s="254" t="s">
        <v>3158</v>
      </c>
      <c r="B1369" s="254" t="s">
        <v>3159</v>
      </c>
      <c r="C1369" s="255" t="s">
        <v>3160</v>
      </c>
      <c r="D1369" s="255" t="s">
        <v>1347</v>
      </c>
      <c r="E1369" s="256" t="s">
        <v>371</v>
      </c>
      <c r="F1369" s="257">
        <v>942.7</v>
      </c>
      <c r="G1369" s="258" t="s">
        <v>315</v>
      </c>
      <c r="H1369" s="259"/>
      <c r="I1369" s="260">
        <f t="shared" si="45"/>
        <v>905</v>
      </c>
      <c r="J1369" s="261" t="s">
        <v>315</v>
      </c>
      <c r="K1369" s="262">
        <v>1</v>
      </c>
      <c r="L1369" s="263" t="s">
        <v>316</v>
      </c>
      <c r="M1369" s="264">
        <v>0</v>
      </c>
      <c r="N1369" s="263" t="s">
        <v>317</v>
      </c>
      <c r="O1369" s="265">
        <v>0</v>
      </c>
      <c r="P1369" s="266" t="s">
        <v>318</v>
      </c>
      <c r="Q1369" s="254" t="s">
        <v>319</v>
      </c>
      <c r="R1369" s="254" t="s">
        <v>3162</v>
      </c>
      <c r="S1369" s="254" t="s">
        <v>324</v>
      </c>
      <c r="T1369" s="254"/>
      <c r="U1369" s="254" t="s">
        <v>1307</v>
      </c>
      <c r="V1369" s="254" t="s">
        <v>4167</v>
      </c>
      <c r="W1369" s="254" t="s">
        <v>3161</v>
      </c>
      <c r="AD1369" s="164">
        <v>15</v>
      </c>
      <c r="AE1369" s="163">
        <v>1366</v>
      </c>
    </row>
    <row r="1370" spans="1:31" ht="12" customHeight="1">
      <c r="A1370" s="254" t="s">
        <v>2888</v>
      </c>
      <c r="B1370" s="254" t="s">
        <v>2889</v>
      </c>
      <c r="C1370" s="255" t="s">
        <v>2890</v>
      </c>
      <c r="D1370" s="255" t="s">
        <v>2891</v>
      </c>
      <c r="E1370" s="256" t="s">
        <v>371</v>
      </c>
      <c r="F1370" s="257">
        <v>644.70000000000005</v>
      </c>
      <c r="G1370" s="258" t="s">
        <v>315</v>
      </c>
      <c r="H1370" s="259"/>
      <c r="I1370" s="260">
        <f t="shared" si="45"/>
        <v>618.9</v>
      </c>
      <c r="J1370" s="261" t="s">
        <v>315</v>
      </c>
      <c r="K1370" s="262">
        <v>1</v>
      </c>
      <c r="L1370" s="263" t="s">
        <v>316</v>
      </c>
      <c r="M1370" s="264">
        <v>0.39</v>
      </c>
      <c r="N1370" s="263" t="s">
        <v>317</v>
      </c>
      <c r="O1370" s="265">
        <v>2.7</v>
      </c>
      <c r="P1370" s="266" t="s">
        <v>318</v>
      </c>
      <c r="Q1370" s="254" t="s">
        <v>339</v>
      </c>
      <c r="R1370" s="254" t="s">
        <v>2894</v>
      </c>
      <c r="S1370" s="254" t="s">
        <v>324</v>
      </c>
      <c r="T1370" s="254"/>
      <c r="U1370" s="254" t="s">
        <v>364</v>
      </c>
      <c r="V1370" s="254" t="s">
        <v>2892</v>
      </c>
      <c r="W1370" s="254" t="s">
        <v>2893</v>
      </c>
      <c r="AD1370" s="164">
        <v>5</v>
      </c>
      <c r="AE1370" s="163">
        <v>1367</v>
      </c>
    </row>
    <row r="1371" spans="1:31" ht="12" customHeight="1">
      <c r="A1371" s="254" t="s">
        <v>2895</v>
      </c>
      <c r="B1371" s="254" t="s">
        <v>2896</v>
      </c>
      <c r="C1371" s="255" t="s">
        <v>2897</v>
      </c>
      <c r="D1371" s="255" t="s">
        <v>2891</v>
      </c>
      <c r="E1371" s="256" t="s">
        <v>371</v>
      </c>
      <c r="F1371" s="257">
        <v>416.3</v>
      </c>
      <c r="G1371" s="258" t="s">
        <v>315</v>
      </c>
      <c r="H1371" s="259">
        <v>278.89999999999998</v>
      </c>
      <c r="I1371" s="260">
        <f t="shared" si="45"/>
        <v>399.6</v>
      </c>
      <c r="J1371" s="261" t="s">
        <v>315</v>
      </c>
      <c r="K1371" s="262">
        <v>1</v>
      </c>
      <c r="L1371" s="263" t="s">
        <v>316</v>
      </c>
      <c r="M1371" s="264">
        <v>0.25</v>
      </c>
      <c r="N1371" s="263" t="s">
        <v>317</v>
      </c>
      <c r="O1371" s="265">
        <v>2</v>
      </c>
      <c r="P1371" s="266" t="s">
        <v>318</v>
      </c>
      <c r="Q1371" s="254" t="s">
        <v>339</v>
      </c>
      <c r="R1371" s="254" t="s">
        <v>2894</v>
      </c>
      <c r="S1371" s="254" t="s">
        <v>324</v>
      </c>
      <c r="T1371" s="254"/>
      <c r="U1371" s="254" t="s">
        <v>364</v>
      </c>
      <c r="V1371" s="254" t="s">
        <v>2898</v>
      </c>
      <c r="W1371" s="254" t="s">
        <v>2899</v>
      </c>
      <c r="AD1371" s="164">
        <v>5</v>
      </c>
      <c r="AE1371" s="163">
        <v>1368</v>
      </c>
    </row>
    <row r="1372" spans="1:31" ht="12" customHeight="1">
      <c r="A1372" s="254" t="s">
        <v>3378</v>
      </c>
      <c r="B1372" s="254" t="s">
        <v>3379</v>
      </c>
      <c r="C1372" s="255" t="s">
        <v>3380</v>
      </c>
      <c r="D1372" s="255" t="s">
        <v>2891</v>
      </c>
      <c r="E1372" s="256" t="s">
        <v>371</v>
      </c>
      <c r="F1372" s="257">
        <v>191.9</v>
      </c>
      <c r="G1372" s="258" t="s">
        <v>315</v>
      </c>
      <c r="H1372" s="259"/>
      <c r="I1372" s="260">
        <f t="shared" si="45"/>
        <v>184.2</v>
      </c>
      <c r="J1372" s="261" t="s">
        <v>315</v>
      </c>
      <c r="K1372" s="262">
        <v>1</v>
      </c>
      <c r="L1372" s="263" t="s">
        <v>316</v>
      </c>
      <c r="M1372" s="264">
        <v>0.1</v>
      </c>
      <c r="N1372" s="263" t="s">
        <v>317</v>
      </c>
      <c r="O1372" s="265">
        <v>0.6</v>
      </c>
      <c r="P1372" s="266" t="s">
        <v>318</v>
      </c>
      <c r="Q1372" s="254" t="s">
        <v>425</v>
      </c>
      <c r="R1372" s="254" t="s">
        <v>2894</v>
      </c>
      <c r="S1372" s="254" t="s">
        <v>324</v>
      </c>
      <c r="T1372" s="254"/>
      <c r="U1372" s="254" t="s">
        <v>364</v>
      </c>
      <c r="V1372" s="254" t="s">
        <v>3381</v>
      </c>
      <c r="W1372" s="254" t="s">
        <v>3382</v>
      </c>
      <c r="AD1372" s="164">
        <v>5</v>
      </c>
      <c r="AE1372" s="163">
        <v>1369</v>
      </c>
    </row>
    <row r="1373" spans="1:31" ht="12" customHeight="1">
      <c r="A1373" s="254" t="s">
        <v>2900</v>
      </c>
      <c r="B1373" s="254" t="s">
        <v>2901</v>
      </c>
      <c r="C1373" s="255" t="s">
        <v>2902</v>
      </c>
      <c r="D1373" s="255" t="s">
        <v>361</v>
      </c>
      <c r="E1373" s="256" t="s">
        <v>371</v>
      </c>
      <c r="F1373" s="257">
        <v>281.8</v>
      </c>
      <c r="G1373" s="258" t="s">
        <v>315</v>
      </c>
      <c r="H1373" s="259"/>
      <c r="I1373" s="260">
        <f t="shared" si="45"/>
        <v>270.5</v>
      </c>
      <c r="J1373" s="261" t="s">
        <v>315</v>
      </c>
      <c r="K1373" s="262">
        <v>1</v>
      </c>
      <c r="L1373" s="263" t="s">
        <v>316</v>
      </c>
      <c r="M1373" s="264">
        <v>0.38</v>
      </c>
      <c r="N1373" s="263" t="s">
        <v>317</v>
      </c>
      <c r="O1373" s="265">
        <v>2.5</v>
      </c>
      <c r="P1373" s="266" t="s">
        <v>318</v>
      </c>
      <c r="Q1373" s="254" t="s">
        <v>339</v>
      </c>
      <c r="R1373" s="254" t="s">
        <v>730</v>
      </c>
      <c r="S1373" s="254" t="s">
        <v>324</v>
      </c>
      <c r="T1373" s="254"/>
      <c r="U1373" s="254" t="s">
        <v>714</v>
      </c>
      <c r="V1373" s="254" t="s">
        <v>2903</v>
      </c>
      <c r="W1373" s="254" t="s">
        <v>2904</v>
      </c>
      <c r="AD1373" s="164">
        <v>5</v>
      </c>
      <c r="AE1373" s="163">
        <v>1370</v>
      </c>
    </row>
    <row r="1374" spans="1:31" ht="12" customHeight="1">
      <c r="A1374" s="254" t="s">
        <v>3422</v>
      </c>
      <c r="B1374" s="254" t="s">
        <v>2901</v>
      </c>
      <c r="C1374" s="255" t="s">
        <v>3423</v>
      </c>
      <c r="D1374" s="255" t="s">
        <v>3424</v>
      </c>
      <c r="E1374" s="256" t="s">
        <v>371</v>
      </c>
      <c r="F1374" s="257">
        <v>311.39999999999998</v>
      </c>
      <c r="G1374" s="258" t="s">
        <v>315</v>
      </c>
      <c r="H1374" s="259"/>
      <c r="I1374" s="260">
        <f t="shared" si="45"/>
        <v>298.89999999999998</v>
      </c>
      <c r="J1374" s="261" t="s">
        <v>315</v>
      </c>
      <c r="K1374" s="262">
        <v>1</v>
      </c>
      <c r="L1374" s="263" t="s">
        <v>316</v>
      </c>
      <c r="M1374" s="264">
        <v>0</v>
      </c>
      <c r="N1374" s="263" t="s">
        <v>317</v>
      </c>
      <c r="O1374" s="265">
        <v>0</v>
      </c>
      <c r="P1374" s="266" t="s">
        <v>318</v>
      </c>
      <c r="Q1374" s="254" t="s">
        <v>339</v>
      </c>
      <c r="R1374" s="254" t="s">
        <v>730</v>
      </c>
      <c r="S1374" s="254" t="s">
        <v>324</v>
      </c>
      <c r="T1374" s="254"/>
      <c r="U1374" s="254" t="s">
        <v>714</v>
      </c>
      <c r="V1374" s="254" t="s">
        <v>2903</v>
      </c>
      <c r="W1374" s="254" t="s">
        <v>376</v>
      </c>
      <c r="AD1374" s="164">
        <v>10</v>
      </c>
      <c r="AE1374" s="163">
        <v>1371</v>
      </c>
    </row>
    <row r="1375" spans="1:31" ht="12" customHeight="1">
      <c r="A1375" s="254" t="s">
        <v>2905</v>
      </c>
      <c r="B1375" s="254" t="s">
        <v>2906</v>
      </c>
      <c r="C1375" s="255" t="s">
        <v>2907</v>
      </c>
      <c r="D1375" s="255" t="s">
        <v>313</v>
      </c>
      <c r="E1375" s="256" t="s">
        <v>354</v>
      </c>
      <c r="F1375" s="257">
        <v>499.2</v>
      </c>
      <c r="G1375" s="258" t="s">
        <v>315</v>
      </c>
      <c r="H1375" s="259">
        <v>334.5</v>
      </c>
      <c r="I1375" s="260">
        <f t="shared" si="45"/>
        <v>479.2</v>
      </c>
      <c r="J1375" s="261" t="s">
        <v>315</v>
      </c>
      <c r="K1375" s="262">
        <v>1</v>
      </c>
      <c r="L1375" s="263" t="s">
        <v>316</v>
      </c>
      <c r="M1375" s="264">
        <v>0</v>
      </c>
      <c r="N1375" s="263" t="s">
        <v>317</v>
      </c>
      <c r="O1375" s="265">
        <v>0</v>
      </c>
      <c r="P1375" s="266" t="s">
        <v>318</v>
      </c>
      <c r="Q1375" s="254" t="s">
        <v>319</v>
      </c>
      <c r="R1375" s="254" t="s">
        <v>1038</v>
      </c>
      <c r="S1375" s="254" t="s">
        <v>324</v>
      </c>
      <c r="T1375" s="254" t="s">
        <v>4186</v>
      </c>
      <c r="U1375" s="254" t="s">
        <v>1037</v>
      </c>
      <c r="V1375" s="254" t="s">
        <v>320</v>
      </c>
      <c r="W1375" s="254" t="s">
        <v>376</v>
      </c>
      <c r="AD1375" s="164">
        <v>5</v>
      </c>
      <c r="AE1375" s="163">
        <v>1372</v>
      </c>
    </row>
    <row r="1376" spans="1:31" ht="12" customHeight="1">
      <c r="A1376" s="254" t="s">
        <v>2908</v>
      </c>
      <c r="B1376" s="254" t="s">
        <v>2906</v>
      </c>
      <c r="C1376" s="255" t="s">
        <v>2909</v>
      </c>
      <c r="D1376" s="255" t="s">
        <v>313</v>
      </c>
      <c r="E1376" s="256" t="s">
        <v>368</v>
      </c>
      <c r="F1376" s="257">
        <v>499.2</v>
      </c>
      <c r="G1376" s="258" t="s">
        <v>315</v>
      </c>
      <c r="H1376" s="259"/>
      <c r="I1376" s="260">
        <f t="shared" si="45"/>
        <v>479.2</v>
      </c>
      <c r="J1376" s="261" t="s">
        <v>315</v>
      </c>
      <c r="K1376" s="262">
        <v>1</v>
      </c>
      <c r="L1376" s="263" t="s">
        <v>316</v>
      </c>
      <c r="M1376" s="264">
        <v>1.05</v>
      </c>
      <c r="N1376" s="263" t="s">
        <v>317</v>
      </c>
      <c r="O1376" s="265">
        <v>4.5999999999999996</v>
      </c>
      <c r="P1376" s="266" t="s">
        <v>318</v>
      </c>
      <c r="Q1376" s="254" t="s">
        <v>319</v>
      </c>
      <c r="R1376" s="254" t="s">
        <v>1038</v>
      </c>
      <c r="S1376" s="254" t="s">
        <v>324</v>
      </c>
      <c r="T1376" s="254"/>
      <c r="U1376" s="254" t="s">
        <v>1037</v>
      </c>
      <c r="V1376" s="254" t="s">
        <v>320</v>
      </c>
      <c r="W1376" s="254" t="s">
        <v>2910</v>
      </c>
      <c r="AD1376" s="164">
        <v>10</v>
      </c>
      <c r="AE1376" s="163">
        <v>1373</v>
      </c>
    </row>
    <row r="1377" spans="1:31" ht="12" customHeight="1">
      <c r="A1377" s="254" t="s">
        <v>3303</v>
      </c>
      <c r="B1377" s="254" t="s">
        <v>2992</v>
      </c>
      <c r="C1377" s="255" t="s">
        <v>3304</v>
      </c>
      <c r="D1377" s="255" t="s">
        <v>626</v>
      </c>
      <c r="E1377" s="256" t="s">
        <v>314</v>
      </c>
      <c r="F1377" s="257">
        <v>320.89999999999998</v>
      </c>
      <c r="G1377" s="258" t="s">
        <v>315</v>
      </c>
      <c r="H1377" s="259">
        <v>204.2</v>
      </c>
      <c r="I1377" s="267">
        <v>204.2</v>
      </c>
      <c r="J1377" s="261" t="s">
        <v>315</v>
      </c>
      <c r="K1377" s="262">
        <v>1</v>
      </c>
      <c r="L1377" s="263" t="s">
        <v>316</v>
      </c>
      <c r="M1377" s="264">
        <v>0</v>
      </c>
      <c r="N1377" s="263" t="s">
        <v>317</v>
      </c>
      <c r="O1377" s="265">
        <v>0</v>
      </c>
      <c r="P1377" s="266" t="s">
        <v>318</v>
      </c>
      <c r="Q1377" s="254" t="s">
        <v>339</v>
      </c>
      <c r="R1377" s="254" t="s">
        <v>2995</v>
      </c>
      <c r="S1377" s="254" t="s">
        <v>324</v>
      </c>
      <c r="T1377" s="254" t="s">
        <v>325</v>
      </c>
      <c r="U1377" s="254" t="s">
        <v>364</v>
      </c>
      <c r="V1377" s="254" t="s">
        <v>344</v>
      </c>
      <c r="W1377" s="254" t="s">
        <v>2994</v>
      </c>
      <c r="AD1377" s="164">
        <v>5</v>
      </c>
      <c r="AE1377" s="163">
        <v>1374</v>
      </c>
    </row>
    <row r="1378" spans="1:31" ht="12" customHeight="1">
      <c r="A1378" s="254" t="s">
        <v>3549</v>
      </c>
      <c r="B1378" s="254" t="s">
        <v>2992</v>
      </c>
      <c r="C1378" s="255" t="s">
        <v>3550</v>
      </c>
      <c r="D1378" s="255" t="s">
        <v>626</v>
      </c>
      <c r="E1378" s="256" t="s">
        <v>354</v>
      </c>
      <c r="F1378" s="257">
        <v>320.89999999999998</v>
      </c>
      <c r="G1378" s="258" t="s">
        <v>315</v>
      </c>
      <c r="H1378" s="259">
        <v>215</v>
      </c>
      <c r="I1378" s="260">
        <f t="shared" ref="I1378:I1386" si="46">ROUND(IF(F1378&gt;0,+F1378*(100-I$2)/100,""),1)</f>
        <v>308.10000000000002</v>
      </c>
      <c r="J1378" s="261" t="s">
        <v>315</v>
      </c>
      <c r="K1378" s="262">
        <v>1</v>
      </c>
      <c r="L1378" s="263" t="s">
        <v>316</v>
      </c>
      <c r="M1378" s="264">
        <v>0</v>
      </c>
      <c r="N1378" s="263" t="s">
        <v>317</v>
      </c>
      <c r="O1378" s="265">
        <v>0</v>
      </c>
      <c r="P1378" s="266" t="s">
        <v>318</v>
      </c>
      <c r="Q1378" s="254" t="s">
        <v>339</v>
      </c>
      <c r="R1378" s="254" t="s">
        <v>2995</v>
      </c>
      <c r="S1378" s="254" t="s">
        <v>324</v>
      </c>
      <c r="T1378" s="254" t="s">
        <v>4186</v>
      </c>
      <c r="U1378" s="254" t="s">
        <v>364</v>
      </c>
      <c r="V1378" s="254" t="s">
        <v>344</v>
      </c>
      <c r="W1378" s="254" t="s">
        <v>2994</v>
      </c>
      <c r="AD1378" s="164">
        <v>10</v>
      </c>
      <c r="AE1378" s="163">
        <v>1375</v>
      </c>
    </row>
    <row r="1379" spans="1:31" ht="12" customHeight="1">
      <c r="A1379" s="254" t="s">
        <v>2991</v>
      </c>
      <c r="B1379" s="254" t="s">
        <v>2992</v>
      </c>
      <c r="C1379" s="255" t="s">
        <v>2993</v>
      </c>
      <c r="D1379" s="255" t="s">
        <v>626</v>
      </c>
      <c r="E1379" s="256" t="s">
        <v>371</v>
      </c>
      <c r="F1379" s="257">
        <v>320.89999999999998</v>
      </c>
      <c r="G1379" s="258" t="s">
        <v>315</v>
      </c>
      <c r="H1379" s="259"/>
      <c r="I1379" s="260">
        <f t="shared" si="46"/>
        <v>308.10000000000002</v>
      </c>
      <c r="J1379" s="261" t="s">
        <v>315</v>
      </c>
      <c r="K1379" s="262">
        <v>1</v>
      </c>
      <c r="L1379" s="263" t="s">
        <v>316</v>
      </c>
      <c r="M1379" s="264">
        <v>0</v>
      </c>
      <c r="N1379" s="263" t="s">
        <v>317</v>
      </c>
      <c r="O1379" s="265">
        <v>0</v>
      </c>
      <c r="P1379" s="266" t="s">
        <v>318</v>
      </c>
      <c r="Q1379" s="254" t="s">
        <v>339</v>
      </c>
      <c r="R1379" s="254" t="s">
        <v>2995</v>
      </c>
      <c r="S1379" s="254" t="s">
        <v>324</v>
      </c>
      <c r="T1379" s="254"/>
      <c r="U1379" s="254" t="s">
        <v>364</v>
      </c>
      <c r="V1379" s="254" t="s">
        <v>344</v>
      </c>
      <c r="W1379" s="254" t="s">
        <v>2994</v>
      </c>
      <c r="AD1379" s="164">
        <v>11</v>
      </c>
      <c r="AE1379" s="163">
        <v>1376</v>
      </c>
    </row>
    <row r="1380" spans="1:31" ht="12" customHeight="1">
      <c r="A1380" s="254" t="s">
        <v>3794</v>
      </c>
      <c r="B1380" s="254" t="s">
        <v>2992</v>
      </c>
      <c r="C1380" s="255" t="s">
        <v>3795</v>
      </c>
      <c r="D1380" s="255" t="s">
        <v>626</v>
      </c>
      <c r="E1380" s="256" t="s">
        <v>371</v>
      </c>
      <c r="F1380" s="257">
        <v>320.89999999999998</v>
      </c>
      <c r="G1380" s="258" t="s">
        <v>315</v>
      </c>
      <c r="H1380" s="259"/>
      <c r="I1380" s="260">
        <f t="shared" si="46"/>
        <v>308.10000000000002</v>
      </c>
      <c r="J1380" s="261" t="s">
        <v>315</v>
      </c>
      <c r="K1380" s="262">
        <v>1</v>
      </c>
      <c r="L1380" s="263" t="s">
        <v>316</v>
      </c>
      <c r="M1380" s="264">
        <v>0</v>
      </c>
      <c r="N1380" s="263" t="s">
        <v>317</v>
      </c>
      <c r="O1380" s="265">
        <v>0</v>
      </c>
      <c r="P1380" s="266" t="s">
        <v>318</v>
      </c>
      <c r="Q1380" s="254" t="s">
        <v>339</v>
      </c>
      <c r="R1380" s="254" t="s">
        <v>2995</v>
      </c>
      <c r="S1380" s="254" t="s">
        <v>324</v>
      </c>
      <c r="T1380" s="254"/>
      <c r="U1380" s="254" t="s">
        <v>364</v>
      </c>
      <c r="V1380" s="254" t="s">
        <v>344</v>
      </c>
      <c r="W1380" s="254" t="s">
        <v>2994</v>
      </c>
      <c r="AD1380" s="164">
        <v>12</v>
      </c>
      <c r="AE1380" s="163">
        <v>1377</v>
      </c>
    </row>
    <row r="1381" spans="1:31" ht="12" customHeight="1">
      <c r="A1381" s="254" t="s">
        <v>3800</v>
      </c>
      <c r="B1381" s="254" t="s">
        <v>2992</v>
      </c>
      <c r="C1381" s="255" t="s">
        <v>3801</v>
      </c>
      <c r="D1381" s="255" t="s">
        <v>626</v>
      </c>
      <c r="E1381" s="256" t="s">
        <v>371</v>
      </c>
      <c r="F1381" s="257">
        <v>320.89999999999998</v>
      </c>
      <c r="G1381" s="258" t="s">
        <v>315</v>
      </c>
      <c r="H1381" s="259"/>
      <c r="I1381" s="260">
        <f t="shared" si="46"/>
        <v>308.10000000000002</v>
      </c>
      <c r="J1381" s="261" t="s">
        <v>315</v>
      </c>
      <c r="K1381" s="262">
        <v>1</v>
      </c>
      <c r="L1381" s="263" t="s">
        <v>316</v>
      </c>
      <c r="M1381" s="264">
        <v>0</v>
      </c>
      <c r="N1381" s="263" t="s">
        <v>317</v>
      </c>
      <c r="O1381" s="265">
        <v>0</v>
      </c>
      <c r="P1381" s="266" t="s">
        <v>318</v>
      </c>
      <c r="Q1381" s="254" t="s">
        <v>339</v>
      </c>
      <c r="R1381" s="254" t="s">
        <v>2995</v>
      </c>
      <c r="S1381" s="254" t="s">
        <v>324</v>
      </c>
      <c r="T1381" s="254"/>
      <c r="U1381" s="254" t="s">
        <v>364</v>
      </c>
      <c r="V1381" s="254" t="s">
        <v>344</v>
      </c>
      <c r="W1381" s="254" t="s">
        <v>2994</v>
      </c>
      <c r="AD1381" s="164">
        <v>13</v>
      </c>
      <c r="AE1381" s="163">
        <v>1378</v>
      </c>
    </row>
    <row r="1382" spans="1:31" ht="12" customHeight="1">
      <c r="A1382" s="254" t="s">
        <v>3796</v>
      </c>
      <c r="B1382" s="254" t="s">
        <v>2992</v>
      </c>
      <c r="C1382" s="255" t="s">
        <v>3797</v>
      </c>
      <c r="D1382" s="255" t="s">
        <v>626</v>
      </c>
      <c r="E1382" s="256" t="s">
        <v>354</v>
      </c>
      <c r="F1382" s="257">
        <v>320.89999999999998</v>
      </c>
      <c r="G1382" s="258" t="s">
        <v>315</v>
      </c>
      <c r="H1382" s="259">
        <v>215</v>
      </c>
      <c r="I1382" s="260">
        <f t="shared" si="46"/>
        <v>308.10000000000002</v>
      </c>
      <c r="J1382" s="261" t="s">
        <v>315</v>
      </c>
      <c r="K1382" s="262">
        <v>1</v>
      </c>
      <c r="L1382" s="263" t="s">
        <v>316</v>
      </c>
      <c r="M1382" s="264">
        <v>0</v>
      </c>
      <c r="N1382" s="263" t="s">
        <v>317</v>
      </c>
      <c r="O1382" s="265">
        <v>0</v>
      </c>
      <c r="P1382" s="266" t="s">
        <v>318</v>
      </c>
      <c r="Q1382" s="254" t="s">
        <v>339</v>
      </c>
      <c r="R1382" s="254" t="s">
        <v>2995</v>
      </c>
      <c r="S1382" s="254" t="s">
        <v>324</v>
      </c>
      <c r="T1382" s="254" t="s">
        <v>4186</v>
      </c>
      <c r="U1382" s="254" t="s">
        <v>364</v>
      </c>
      <c r="V1382" s="254" t="s">
        <v>344</v>
      </c>
      <c r="W1382" s="254" t="s">
        <v>2994</v>
      </c>
      <c r="AD1382" s="164">
        <v>14</v>
      </c>
      <c r="AE1382" s="163">
        <v>1379</v>
      </c>
    </row>
    <row r="1383" spans="1:31" ht="12" customHeight="1">
      <c r="A1383" s="254" t="s">
        <v>3802</v>
      </c>
      <c r="B1383" s="254" t="s">
        <v>2992</v>
      </c>
      <c r="C1383" s="255" t="s">
        <v>3803</v>
      </c>
      <c r="D1383" s="255" t="s">
        <v>626</v>
      </c>
      <c r="E1383" s="256" t="s">
        <v>371</v>
      </c>
      <c r="F1383" s="257">
        <v>320.89999999999998</v>
      </c>
      <c r="G1383" s="258" t="s">
        <v>315</v>
      </c>
      <c r="H1383" s="259"/>
      <c r="I1383" s="260">
        <f t="shared" si="46"/>
        <v>308.10000000000002</v>
      </c>
      <c r="J1383" s="261" t="s">
        <v>315</v>
      </c>
      <c r="K1383" s="262">
        <v>1</v>
      </c>
      <c r="L1383" s="263" t="s">
        <v>316</v>
      </c>
      <c r="M1383" s="264">
        <v>0</v>
      </c>
      <c r="N1383" s="263" t="s">
        <v>317</v>
      </c>
      <c r="O1383" s="265">
        <v>0</v>
      </c>
      <c r="P1383" s="266" t="s">
        <v>318</v>
      </c>
      <c r="Q1383" s="254" t="s">
        <v>339</v>
      </c>
      <c r="R1383" s="254" t="s">
        <v>2995</v>
      </c>
      <c r="S1383" s="254" t="s">
        <v>324</v>
      </c>
      <c r="T1383" s="254"/>
      <c r="U1383" s="254" t="s">
        <v>364</v>
      </c>
      <c r="V1383" s="254" t="s">
        <v>344</v>
      </c>
      <c r="W1383" s="254" t="s">
        <v>2994</v>
      </c>
      <c r="AD1383" s="164">
        <v>15</v>
      </c>
      <c r="AE1383" s="163">
        <v>1380</v>
      </c>
    </row>
    <row r="1384" spans="1:31" ht="12" customHeight="1">
      <c r="A1384" s="254" t="s">
        <v>3804</v>
      </c>
      <c r="B1384" s="254" t="s">
        <v>2992</v>
      </c>
      <c r="C1384" s="255" t="s">
        <v>3805</v>
      </c>
      <c r="D1384" s="255" t="s">
        <v>626</v>
      </c>
      <c r="E1384" s="256" t="s">
        <v>371</v>
      </c>
      <c r="F1384" s="257">
        <v>320.89999999999998</v>
      </c>
      <c r="G1384" s="258" t="s">
        <v>315</v>
      </c>
      <c r="H1384" s="259"/>
      <c r="I1384" s="260">
        <f t="shared" si="46"/>
        <v>308.10000000000002</v>
      </c>
      <c r="J1384" s="261" t="s">
        <v>315</v>
      </c>
      <c r="K1384" s="262">
        <v>1</v>
      </c>
      <c r="L1384" s="263" t="s">
        <v>316</v>
      </c>
      <c r="M1384" s="264">
        <v>0</v>
      </c>
      <c r="N1384" s="263" t="s">
        <v>317</v>
      </c>
      <c r="O1384" s="265">
        <v>0</v>
      </c>
      <c r="P1384" s="266" t="s">
        <v>318</v>
      </c>
      <c r="Q1384" s="254" t="s">
        <v>339</v>
      </c>
      <c r="R1384" s="254" t="s">
        <v>2995</v>
      </c>
      <c r="S1384" s="254" t="s">
        <v>324</v>
      </c>
      <c r="T1384" s="254"/>
      <c r="U1384" s="254" t="s">
        <v>364</v>
      </c>
      <c r="V1384" s="254" t="s">
        <v>344</v>
      </c>
      <c r="W1384" s="254" t="s">
        <v>2994</v>
      </c>
      <c r="AD1384" s="164">
        <v>16</v>
      </c>
      <c r="AE1384" s="163">
        <v>1381</v>
      </c>
    </row>
    <row r="1385" spans="1:31" ht="12" customHeight="1">
      <c r="A1385" s="254" t="s">
        <v>3798</v>
      </c>
      <c r="B1385" s="254" t="s">
        <v>2992</v>
      </c>
      <c r="C1385" s="255" t="s">
        <v>3799</v>
      </c>
      <c r="D1385" s="255" t="s">
        <v>626</v>
      </c>
      <c r="E1385" s="256" t="s">
        <v>371</v>
      </c>
      <c r="F1385" s="257">
        <v>320.89999999999998</v>
      </c>
      <c r="G1385" s="258" t="s">
        <v>315</v>
      </c>
      <c r="H1385" s="259"/>
      <c r="I1385" s="260">
        <f t="shared" si="46"/>
        <v>308.10000000000002</v>
      </c>
      <c r="J1385" s="261" t="s">
        <v>315</v>
      </c>
      <c r="K1385" s="262">
        <v>1</v>
      </c>
      <c r="L1385" s="263" t="s">
        <v>316</v>
      </c>
      <c r="M1385" s="264">
        <v>0</v>
      </c>
      <c r="N1385" s="263" t="s">
        <v>317</v>
      </c>
      <c r="O1385" s="265">
        <v>0</v>
      </c>
      <c r="P1385" s="266" t="s">
        <v>318</v>
      </c>
      <c r="Q1385" s="254" t="s">
        <v>339</v>
      </c>
      <c r="R1385" s="254" t="s">
        <v>2995</v>
      </c>
      <c r="S1385" s="254" t="s">
        <v>324</v>
      </c>
      <c r="T1385" s="254"/>
      <c r="U1385" s="254" t="s">
        <v>364</v>
      </c>
      <c r="V1385" s="254" t="s">
        <v>344</v>
      </c>
      <c r="W1385" s="254" t="s">
        <v>2994</v>
      </c>
      <c r="AD1385" s="164">
        <v>17</v>
      </c>
      <c r="AE1385" s="163">
        <v>1382</v>
      </c>
    </row>
    <row r="1386" spans="1:31" ht="12" customHeight="1">
      <c r="A1386" s="254" t="s">
        <v>2911</v>
      </c>
      <c r="B1386" s="254" t="s">
        <v>2912</v>
      </c>
      <c r="C1386" s="255" t="s">
        <v>2913</v>
      </c>
      <c r="D1386" s="255" t="s">
        <v>313</v>
      </c>
      <c r="E1386" s="256" t="s">
        <v>368</v>
      </c>
      <c r="F1386" s="257">
        <v>380.8</v>
      </c>
      <c r="G1386" s="258" t="s">
        <v>315</v>
      </c>
      <c r="H1386" s="259"/>
      <c r="I1386" s="260">
        <f t="shared" si="46"/>
        <v>365.6</v>
      </c>
      <c r="J1386" s="261" t="s">
        <v>315</v>
      </c>
      <c r="K1386" s="262">
        <v>1</v>
      </c>
      <c r="L1386" s="263" t="s">
        <v>316</v>
      </c>
      <c r="M1386" s="264">
        <v>0.56000000000000005</v>
      </c>
      <c r="N1386" s="263" t="s">
        <v>317</v>
      </c>
      <c r="O1386" s="265">
        <v>2.8</v>
      </c>
      <c r="P1386" s="266" t="s">
        <v>318</v>
      </c>
      <c r="Q1386" s="254" t="s">
        <v>319</v>
      </c>
      <c r="R1386" s="254" t="s">
        <v>1038</v>
      </c>
      <c r="S1386" s="254" t="s">
        <v>324</v>
      </c>
      <c r="T1386" s="254"/>
      <c r="U1386" s="254" t="s">
        <v>1037</v>
      </c>
      <c r="V1386" s="254" t="s">
        <v>320</v>
      </c>
      <c r="W1386" s="254" t="s">
        <v>2914</v>
      </c>
      <c r="AD1386" s="164">
        <v>5</v>
      </c>
      <c r="AE1386" s="163">
        <v>1383</v>
      </c>
    </row>
    <row r="1387" spans="1:31" ht="12" customHeight="1">
      <c r="A1387" s="254" t="s">
        <v>2915</v>
      </c>
      <c r="B1387" s="254" t="s">
        <v>2916</v>
      </c>
      <c r="C1387" s="255" t="s">
        <v>2917</v>
      </c>
      <c r="D1387" s="255" t="s">
        <v>313</v>
      </c>
      <c r="E1387" s="256" t="s">
        <v>314</v>
      </c>
      <c r="F1387" s="257">
        <v>1029.9000000000001</v>
      </c>
      <c r="G1387" s="258" t="s">
        <v>315</v>
      </c>
      <c r="H1387" s="259">
        <v>430.2</v>
      </c>
      <c r="I1387" s="267">
        <v>430.2</v>
      </c>
      <c r="J1387" s="261" t="s">
        <v>315</v>
      </c>
      <c r="K1387" s="262">
        <v>1</v>
      </c>
      <c r="L1387" s="263" t="s">
        <v>316</v>
      </c>
      <c r="M1387" s="264">
        <v>1.18</v>
      </c>
      <c r="N1387" s="263" t="s">
        <v>317</v>
      </c>
      <c r="O1387" s="265">
        <v>5.8</v>
      </c>
      <c r="P1387" s="266" t="s">
        <v>318</v>
      </c>
      <c r="Q1387" s="254" t="s">
        <v>319</v>
      </c>
      <c r="R1387" s="254"/>
      <c r="S1387" s="254" t="s">
        <v>324</v>
      </c>
      <c r="T1387" s="254" t="s">
        <v>325</v>
      </c>
      <c r="U1387" s="254" t="s">
        <v>1037</v>
      </c>
      <c r="V1387" s="254" t="s">
        <v>320</v>
      </c>
      <c r="W1387" s="254" t="s">
        <v>2918</v>
      </c>
      <c r="AD1387" s="164">
        <v>5</v>
      </c>
      <c r="AE1387" s="163">
        <v>1384</v>
      </c>
    </row>
    <row r="1388" spans="1:31" ht="12" customHeight="1">
      <c r="A1388" s="254" t="s">
        <v>2919</v>
      </c>
      <c r="B1388" s="254" t="s">
        <v>2920</v>
      </c>
      <c r="C1388" s="255" t="s">
        <v>2921</v>
      </c>
      <c r="D1388" s="255" t="s">
        <v>313</v>
      </c>
      <c r="E1388" s="256" t="s">
        <v>371</v>
      </c>
      <c r="F1388" s="257">
        <v>544.20000000000005</v>
      </c>
      <c r="G1388" s="258" t="s">
        <v>315</v>
      </c>
      <c r="H1388" s="259"/>
      <c r="I1388" s="260">
        <f>ROUND(IF(F1388&gt;0,+F1388*(100-I$2)/100,""),1)</f>
        <v>522.4</v>
      </c>
      <c r="J1388" s="261" t="s">
        <v>315</v>
      </c>
      <c r="K1388" s="262">
        <v>1</v>
      </c>
      <c r="L1388" s="263" t="s">
        <v>316</v>
      </c>
      <c r="M1388" s="264">
        <v>0.67</v>
      </c>
      <c r="N1388" s="263" t="s">
        <v>317</v>
      </c>
      <c r="O1388" s="265">
        <v>3.2</v>
      </c>
      <c r="P1388" s="266" t="s">
        <v>318</v>
      </c>
      <c r="Q1388" s="254" t="s">
        <v>319</v>
      </c>
      <c r="R1388" s="254" t="s">
        <v>2923</v>
      </c>
      <c r="S1388" s="254" t="s">
        <v>324</v>
      </c>
      <c r="T1388" s="254"/>
      <c r="U1388" s="254" t="s">
        <v>1037</v>
      </c>
      <c r="V1388" s="254" t="s">
        <v>320</v>
      </c>
      <c r="W1388" s="254" t="s">
        <v>2922</v>
      </c>
      <c r="AD1388" s="164">
        <v>5</v>
      </c>
      <c r="AE1388" s="163">
        <v>1385</v>
      </c>
    </row>
    <row r="1389" spans="1:31" ht="12" customHeight="1">
      <c r="A1389" s="254" t="s">
        <v>2924</v>
      </c>
      <c r="B1389" s="254" t="s">
        <v>2920</v>
      </c>
      <c r="C1389" s="255" t="s">
        <v>2925</v>
      </c>
      <c r="D1389" s="255" t="s">
        <v>313</v>
      </c>
      <c r="E1389" s="256" t="s">
        <v>368</v>
      </c>
      <c r="F1389" s="257">
        <v>544.20000000000005</v>
      </c>
      <c r="G1389" s="258" t="s">
        <v>315</v>
      </c>
      <c r="H1389" s="259"/>
      <c r="I1389" s="260">
        <f>ROUND(IF(F1389&gt;0,+F1389*(100-I$2)/100,""),1)</f>
        <v>522.4</v>
      </c>
      <c r="J1389" s="261" t="s">
        <v>315</v>
      </c>
      <c r="K1389" s="262">
        <v>1</v>
      </c>
      <c r="L1389" s="263" t="s">
        <v>316</v>
      </c>
      <c r="M1389" s="264">
        <v>0.67</v>
      </c>
      <c r="N1389" s="263" t="s">
        <v>317</v>
      </c>
      <c r="O1389" s="265">
        <v>3.2</v>
      </c>
      <c r="P1389" s="266" t="s">
        <v>318</v>
      </c>
      <c r="Q1389" s="254" t="s">
        <v>319</v>
      </c>
      <c r="R1389" s="254" t="s">
        <v>2923</v>
      </c>
      <c r="S1389" s="254" t="s">
        <v>324</v>
      </c>
      <c r="T1389" s="254"/>
      <c r="U1389" s="254" t="s">
        <v>1037</v>
      </c>
      <c r="V1389" s="254" t="s">
        <v>320</v>
      </c>
      <c r="W1389" s="254" t="s">
        <v>2922</v>
      </c>
      <c r="AD1389" s="164">
        <v>10</v>
      </c>
      <c r="AE1389" s="163">
        <v>1386</v>
      </c>
    </row>
    <row r="1390" spans="1:31" ht="12" customHeight="1">
      <c r="A1390" s="254" t="s">
        <v>2926</v>
      </c>
      <c r="B1390" s="254" t="s">
        <v>2927</v>
      </c>
      <c r="C1390" s="255" t="s">
        <v>2928</v>
      </c>
      <c r="D1390" s="255" t="s">
        <v>313</v>
      </c>
      <c r="E1390" s="256" t="s">
        <v>314</v>
      </c>
      <c r="F1390" s="257">
        <v>1007.2</v>
      </c>
      <c r="G1390" s="258" t="s">
        <v>315</v>
      </c>
      <c r="H1390" s="259">
        <v>464.5</v>
      </c>
      <c r="I1390" s="267">
        <v>464.5</v>
      </c>
      <c r="J1390" s="261" t="s">
        <v>315</v>
      </c>
      <c r="K1390" s="262">
        <v>1</v>
      </c>
      <c r="L1390" s="263" t="s">
        <v>316</v>
      </c>
      <c r="M1390" s="264">
        <v>1.21</v>
      </c>
      <c r="N1390" s="263" t="s">
        <v>317</v>
      </c>
      <c r="O1390" s="265">
        <v>4.45</v>
      </c>
      <c r="P1390" s="266" t="s">
        <v>318</v>
      </c>
      <c r="Q1390" s="254" t="s">
        <v>319</v>
      </c>
      <c r="R1390" s="254" t="s">
        <v>2923</v>
      </c>
      <c r="S1390" s="254" t="s">
        <v>324</v>
      </c>
      <c r="T1390" s="254" t="s">
        <v>325</v>
      </c>
      <c r="U1390" s="254" t="s">
        <v>1037</v>
      </c>
      <c r="V1390" s="254" t="s">
        <v>320</v>
      </c>
      <c r="W1390" s="254" t="s">
        <v>2929</v>
      </c>
      <c r="AD1390" s="164">
        <v>5</v>
      </c>
      <c r="AE1390" s="163">
        <v>1387</v>
      </c>
    </row>
    <row r="1391" spans="1:31" ht="12" customHeight="1">
      <c r="A1391" s="254" t="s">
        <v>3657</v>
      </c>
      <c r="B1391" s="254" t="s">
        <v>3658</v>
      </c>
      <c r="C1391" s="255" t="s">
        <v>3659</v>
      </c>
      <c r="D1391" s="255" t="s">
        <v>313</v>
      </c>
      <c r="E1391" s="256" t="s">
        <v>371</v>
      </c>
      <c r="F1391" s="257">
        <v>901.6</v>
      </c>
      <c r="G1391" s="258" t="s">
        <v>315</v>
      </c>
      <c r="H1391" s="259"/>
      <c r="I1391" s="260">
        <f t="shared" ref="I1391:I1406" si="47">ROUND(IF(F1391&gt;0,+F1391*(100-I$2)/100,""),1)</f>
        <v>865.5</v>
      </c>
      <c r="J1391" s="261" t="s">
        <v>315</v>
      </c>
      <c r="K1391" s="262">
        <v>1</v>
      </c>
      <c r="L1391" s="263" t="s">
        <v>316</v>
      </c>
      <c r="M1391" s="264">
        <v>0</v>
      </c>
      <c r="N1391" s="263" t="s">
        <v>317</v>
      </c>
      <c r="O1391" s="265">
        <v>0</v>
      </c>
      <c r="P1391" s="266" t="s">
        <v>318</v>
      </c>
      <c r="Q1391" s="254" t="s">
        <v>319</v>
      </c>
      <c r="R1391" s="254" t="s">
        <v>2789</v>
      </c>
      <c r="S1391" s="254" t="s">
        <v>324</v>
      </c>
      <c r="T1391" s="254"/>
      <c r="U1391" s="254" t="s">
        <v>1037</v>
      </c>
      <c r="V1391" s="254" t="s">
        <v>320</v>
      </c>
      <c r="W1391" s="254" t="s">
        <v>3660</v>
      </c>
      <c r="AD1391" s="164">
        <v>5</v>
      </c>
      <c r="AE1391" s="163">
        <v>1388</v>
      </c>
    </row>
    <row r="1392" spans="1:31" ht="12" customHeight="1">
      <c r="A1392" s="254" t="s">
        <v>3923</v>
      </c>
      <c r="B1392" s="254" t="s">
        <v>3658</v>
      </c>
      <c r="C1392" s="255" t="s">
        <v>3924</v>
      </c>
      <c r="D1392" s="255" t="s">
        <v>313</v>
      </c>
      <c r="E1392" s="256" t="s">
        <v>371</v>
      </c>
      <c r="F1392" s="257">
        <v>901.6</v>
      </c>
      <c r="G1392" s="258" t="s">
        <v>315</v>
      </c>
      <c r="H1392" s="259"/>
      <c r="I1392" s="260">
        <f t="shared" si="47"/>
        <v>865.5</v>
      </c>
      <c r="J1392" s="261" t="s">
        <v>315</v>
      </c>
      <c r="K1392" s="262">
        <v>1</v>
      </c>
      <c r="L1392" s="263" t="s">
        <v>316</v>
      </c>
      <c r="M1392" s="264">
        <v>0</v>
      </c>
      <c r="N1392" s="263" t="s">
        <v>317</v>
      </c>
      <c r="O1392" s="265">
        <v>0</v>
      </c>
      <c r="P1392" s="266" t="s">
        <v>318</v>
      </c>
      <c r="Q1392" s="254" t="s">
        <v>319</v>
      </c>
      <c r="R1392" s="254" t="s">
        <v>2789</v>
      </c>
      <c r="S1392" s="254" t="s">
        <v>324</v>
      </c>
      <c r="T1392" s="254"/>
      <c r="U1392" s="254" t="s">
        <v>1037</v>
      </c>
      <c r="V1392" s="254" t="s">
        <v>320</v>
      </c>
      <c r="W1392" s="254" t="s">
        <v>3660</v>
      </c>
      <c r="AD1392" s="164">
        <v>7</v>
      </c>
      <c r="AE1392" s="163">
        <v>1389</v>
      </c>
    </row>
    <row r="1393" spans="1:31" ht="12" customHeight="1">
      <c r="A1393" s="254" t="s">
        <v>3925</v>
      </c>
      <c r="B1393" s="254" t="s">
        <v>3658</v>
      </c>
      <c r="C1393" s="255" t="s">
        <v>3926</v>
      </c>
      <c r="D1393" s="255" t="s">
        <v>313</v>
      </c>
      <c r="E1393" s="256" t="s">
        <v>368</v>
      </c>
      <c r="F1393" s="257">
        <v>901.6</v>
      </c>
      <c r="G1393" s="258" t="s">
        <v>315</v>
      </c>
      <c r="H1393" s="259"/>
      <c r="I1393" s="260">
        <f t="shared" si="47"/>
        <v>865.5</v>
      </c>
      <c r="J1393" s="261" t="s">
        <v>315</v>
      </c>
      <c r="K1393" s="262">
        <v>1</v>
      </c>
      <c r="L1393" s="263" t="s">
        <v>316</v>
      </c>
      <c r="M1393" s="264">
        <v>0</v>
      </c>
      <c r="N1393" s="263" t="s">
        <v>317</v>
      </c>
      <c r="O1393" s="265">
        <v>0</v>
      </c>
      <c r="P1393" s="266" t="s">
        <v>318</v>
      </c>
      <c r="Q1393" s="254" t="s">
        <v>319</v>
      </c>
      <c r="R1393" s="254" t="s">
        <v>2789</v>
      </c>
      <c r="S1393" s="254" t="s">
        <v>324</v>
      </c>
      <c r="T1393" s="254"/>
      <c r="U1393" s="254" t="s">
        <v>1037</v>
      </c>
      <c r="V1393" s="254" t="s">
        <v>320</v>
      </c>
      <c r="W1393" s="254" t="s">
        <v>3660</v>
      </c>
      <c r="AD1393" s="164">
        <v>10</v>
      </c>
      <c r="AE1393" s="163">
        <v>1390</v>
      </c>
    </row>
    <row r="1394" spans="1:31" ht="12" customHeight="1">
      <c r="A1394" s="254" t="s">
        <v>3264</v>
      </c>
      <c r="B1394" s="254" t="s">
        <v>3265</v>
      </c>
      <c r="C1394" s="255" t="s">
        <v>3266</v>
      </c>
      <c r="D1394" s="255" t="s">
        <v>1347</v>
      </c>
      <c r="E1394" s="256" t="s">
        <v>371</v>
      </c>
      <c r="F1394" s="257">
        <v>58.7</v>
      </c>
      <c r="G1394" s="258" t="s">
        <v>315</v>
      </c>
      <c r="H1394" s="259"/>
      <c r="I1394" s="260">
        <f t="shared" si="47"/>
        <v>56.4</v>
      </c>
      <c r="J1394" s="261" t="s">
        <v>315</v>
      </c>
      <c r="K1394" s="262">
        <v>1</v>
      </c>
      <c r="L1394" s="263" t="s">
        <v>316</v>
      </c>
      <c r="M1394" s="264">
        <v>0</v>
      </c>
      <c r="N1394" s="263" t="s">
        <v>317</v>
      </c>
      <c r="O1394" s="265">
        <v>0</v>
      </c>
      <c r="P1394" s="266" t="s">
        <v>318</v>
      </c>
      <c r="Q1394" s="254" t="s">
        <v>425</v>
      </c>
      <c r="R1394" s="254"/>
      <c r="S1394" s="254" t="s">
        <v>324</v>
      </c>
      <c r="T1394" s="254"/>
      <c r="U1394" s="254" t="s">
        <v>889</v>
      </c>
      <c r="V1394" s="254" t="s">
        <v>376</v>
      </c>
      <c r="W1394" s="254" t="s">
        <v>376</v>
      </c>
      <c r="AD1394" s="164">
        <v>5</v>
      </c>
      <c r="AE1394" s="163">
        <v>1391</v>
      </c>
    </row>
    <row r="1395" spans="1:31" ht="12" customHeight="1">
      <c r="A1395" s="254" t="s">
        <v>3633</v>
      </c>
      <c r="B1395" s="254" t="s">
        <v>3634</v>
      </c>
      <c r="C1395" s="255" t="s">
        <v>3635</v>
      </c>
      <c r="D1395" s="255" t="s">
        <v>313</v>
      </c>
      <c r="E1395" s="256" t="s">
        <v>371</v>
      </c>
      <c r="F1395" s="257">
        <v>516.70000000000005</v>
      </c>
      <c r="G1395" s="258" t="s">
        <v>315</v>
      </c>
      <c r="H1395" s="259"/>
      <c r="I1395" s="260">
        <f t="shared" si="47"/>
        <v>496</v>
      </c>
      <c r="J1395" s="261" t="s">
        <v>315</v>
      </c>
      <c r="K1395" s="262">
        <v>1</v>
      </c>
      <c r="L1395" s="263" t="s">
        <v>316</v>
      </c>
      <c r="M1395" s="264">
        <v>0</v>
      </c>
      <c r="N1395" s="263" t="s">
        <v>317</v>
      </c>
      <c r="O1395" s="265">
        <v>0</v>
      </c>
      <c r="P1395" s="266" t="s">
        <v>318</v>
      </c>
      <c r="Q1395" s="254" t="s">
        <v>319</v>
      </c>
      <c r="R1395" s="254" t="s">
        <v>3374</v>
      </c>
      <c r="S1395" s="254" t="s">
        <v>324</v>
      </c>
      <c r="T1395" s="254"/>
      <c r="U1395" s="254" t="s">
        <v>1037</v>
      </c>
      <c r="V1395" s="254" t="s">
        <v>320</v>
      </c>
      <c r="W1395" s="254" t="s">
        <v>3636</v>
      </c>
      <c r="AD1395" s="164">
        <v>5</v>
      </c>
      <c r="AE1395" s="163">
        <v>1392</v>
      </c>
    </row>
    <row r="1396" spans="1:31" ht="12" customHeight="1">
      <c r="A1396" s="254" t="s">
        <v>3949</v>
      </c>
      <c r="B1396" s="254" t="s">
        <v>3634</v>
      </c>
      <c r="C1396" s="255" t="s">
        <v>3950</v>
      </c>
      <c r="D1396" s="255" t="s">
        <v>313</v>
      </c>
      <c r="E1396" s="256" t="s">
        <v>371</v>
      </c>
      <c r="F1396" s="257">
        <v>516.70000000000005</v>
      </c>
      <c r="G1396" s="258" t="s">
        <v>315</v>
      </c>
      <c r="H1396" s="259"/>
      <c r="I1396" s="260">
        <f t="shared" si="47"/>
        <v>496</v>
      </c>
      <c r="J1396" s="261" t="s">
        <v>315</v>
      </c>
      <c r="K1396" s="262">
        <v>1</v>
      </c>
      <c r="L1396" s="263" t="s">
        <v>316</v>
      </c>
      <c r="M1396" s="264">
        <v>0</v>
      </c>
      <c r="N1396" s="263" t="s">
        <v>317</v>
      </c>
      <c r="O1396" s="265">
        <v>0</v>
      </c>
      <c r="P1396" s="266" t="s">
        <v>318</v>
      </c>
      <c r="Q1396" s="254" t="s">
        <v>319</v>
      </c>
      <c r="R1396" s="254" t="s">
        <v>3374</v>
      </c>
      <c r="S1396" s="254" t="s">
        <v>324</v>
      </c>
      <c r="T1396" s="254"/>
      <c r="U1396" s="254" t="s">
        <v>1037</v>
      </c>
      <c r="V1396" s="254" t="s">
        <v>320</v>
      </c>
      <c r="W1396" s="254" t="s">
        <v>3636</v>
      </c>
      <c r="AD1396" s="164">
        <v>6</v>
      </c>
      <c r="AE1396" s="163">
        <v>1393</v>
      </c>
    </row>
    <row r="1397" spans="1:31" ht="12" customHeight="1">
      <c r="A1397" s="254" t="s">
        <v>3951</v>
      </c>
      <c r="B1397" s="254" t="s">
        <v>3634</v>
      </c>
      <c r="C1397" s="255" t="s">
        <v>3952</v>
      </c>
      <c r="D1397" s="255" t="s">
        <v>313</v>
      </c>
      <c r="E1397" s="256" t="s">
        <v>371</v>
      </c>
      <c r="F1397" s="257">
        <v>516.70000000000005</v>
      </c>
      <c r="G1397" s="258" t="s">
        <v>315</v>
      </c>
      <c r="H1397" s="259"/>
      <c r="I1397" s="260">
        <f t="shared" si="47"/>
        <v>496</v>
      </c>
      <c r="J1397" s="261" t="s">
        <v>315</v>
      </c>
      <c r="K1397" s="262">
        <v>1</v>
      </c>
      <c r="L1397" s="263" t="s">
        <v>316</v>
      </c>
      <c r="M1397" s="264">
        <v>0</v>
      </c>
      <c r="N1397" s="263" t="s">
        <v>317</v>
      </c>
      <c r="O1397" s="265">
        <v>0</v>
      </c>
      <c r="P1397" s="266" t="s">
        <v>318</v>
      </c>
      <c r="Q1397" s="254" t="s">
        <v>319</v>
      </c>
      <c r="R1397" s="254" t="s">
        <v>3374</v>
      </c>
      <c r="S1397" s="254" t="s">
        <v>324</v>
      </c>
      <c r="T1397" s="254"/>
      <c r="U1397" s="254" t="s">
        <v>1037</v>
      </c>
      <c r="V1397" s="254" t="s">
        <v>320</v>
      </c>
      <c r="W1397" s="254" t="s">
        <v>3636</v>
      </c>
      <c r="AD1397" s="164">
        <v>7</v>
      </c>
      <c r="AE1397" s="163">
        <v>1394</v>
      </c>
    </row>
    <row r="1398" spans="1:31" ht="12" customHeight="1">
      <c r="A1398" s="254" t="s">
        <v>3953</v>
      </c>
      <c r="B1398" s="254" t="s">
        <v>3634</v>
      </c>
      <c r="C1398" s="255" t="s">
        <v>3954</v>
      </c>
      <c r="D1398" s="255" t="s">
        <v>313</v>
      </c>
      <c r="E1398" s="256" t="s">
        <v>371</v>
      </c>
      <c r="F1398" s="257">
        <v>516.70000000000005</v>
      </c>
      <c r="G1398" s="258" t="s">
        <v>315</v>
      </c>
      <c r="H1398" s="259"/>
      <c r="I1398" s="260">
        <f t="shared" si="47"/>
        <v>496</v>
      </c>
      <c r="J1398" s="261" t="s">
        <v>315</v>
      </c>
      <c r="K1398" s="262">
        <v>1</v>
      </c>
      <c r="L1398" s="263" t="s">
        <v>316</v>
      </c>
      <c r="M1398" s="264">
        <v>0</v>
      </c>
      <c r="N1398" s="263" t="s">
        <v>317</v>
      </c>
      <c r="O1398" s="265">
        <v>0</v>
      </c>
      <c r="P1398" s="266" t="s">
        <v>318</v>
      </c>
      <c r="Q1398" s="254" t="s">
        <v>319</v>
      </c>
      <c r="R1398" s="254" t="s">
        <v>3374</v>
      </c>
      <c r="S1398" s="254" t="s">
        <v>324</v>
      </c>
      <c r="T1398" s="254"/>
      <c r="U1398" s="254" t="s">
        <v>1037</v>
      </c>
      <c r="V1398" s="254" t="s">
        <v>320</v>
      </c>
      <c r="W1398" s="254" t="s">
        <v>3636</v>
      </c>
      <c r="AD1398" s="164">
        <v>8</v>
      </c>
      <c r="AE1398" s="163">
        <v>1395</v>
      </c>
    </row>
    <row r="1399" spans="1:31" ht="12" customHeight="1">
      <c r="A1399" s="254" t="s">
        <v>3955</v>
      </c>
      <c r="B1399" s="254" t="s">
        <v>3634</v>
      </c>
      <c r="C1399" s="255" t="s">
        <v>3956</v>
      </c>
      <c r="D1399" s="255" t="s">
        <v>313</v>
      </c>
      <c r="E1399" s="256" t="s">
        <v>368</v>
      </c>
      <c r="F1399" s="257">
        <v>516.70000000000005</v>
      </c>
      <c r="G1399" s="258" t="s">
        <v>315</v>
      </c>
      <c r="H1399" s="259"/>
      <c r="I1399" s="260">
        <f t="shared" si="47"/>
        <v>496</v>
      </c>
      <c r="J1399" s="261" t="s">
        <v>315</v>
      </c>
      <c r="K1399" s="262">
        <v>1</v>
      </c>
      <c r="L1399" s="263" t="s">
        <v>316</v>
      </c>
      <c r="M1399" s="264">
        <v>0</v>
      </c>
      <c r="N1399" s="263" t="s">
        <v>317</v>
      </c>
      <c r="O1399" s="265">
        <v>0</v>
      </c>
      <c r="P1399" s="266" t="s">
        <v>318</v>
      </c>
      <c r="Q1399" s="254" t="s">
        <v>319</v>
      </c>
      <c r="R1399" s="254" t="s">
        <v>3374</v>
      </c>
      <c r="S1399" s="254" t="s">
        <v>324</v>
      </c>
      <c r="T1399" s="254"/>
      <c r="U1399" s="254" t="s">
        <v>1037</v>
      </c>
      <c r="V1399" s="254" t="s">
        <v>320</v>
      </c>
      <c r="W1399" s="254" t="s">
        <v>3636</v>
      </c>
      <c r="AD1399" s="164">
        <v>15</v>
      </c>
      <c r="AE1399" s="163">
        <v>1396</v>
      </c>
    </row>
    <row r="1400" spans="1:31" ht="12" customHeight="1">
      <c r="A1400" s="254" t="s">
        <v>2978</v>
      </c>
      <c r="B1400" s="254" t="s">
        <v>2939</v>
      </c>
      <c r="C1400" s="255" t="s">
        <v>2979</v>
      </c>
      <c r="D1400" s="255" t="s">
        <v>313</v>
      </c>
      <c r="E1400" s="256" t="s">
        <v>371</v>
      </c>
      <c r="F1400" s="257">
        <v>473.1</v>
      </c>
      <c r="G1400" s="258" t="s">
        <v>315</v>
      </c>
      <c r="H1400" s="259"/>
      <c r="I1400" s="260">
        <f t="shared" si="47"/>
        <v>454.2</v>
      </c>
      <c r="J1400" s="261" t="s">
        <v>315</v>
      </c>
      <c r="K1400" s="262">
        <v>1</v>
      </c>
      <c r="L1400" s="263" t="s">
        <v>316</v>
      </c>
      <c r="M1400" s="264">
        <v>0</v>
      </c>
      <c r="N1400" s="263" t="s">
        <v>317</v>
      </c>
      <c r="O1400" s="265">
        <v>0</v>
      </c>
      <c r="P1400" s="266" t="s">
        <v>318</v>
      </c>
      <c r="Q1400" s="254" t="s">
        <v>339</v>
      </c>
      <c r="R1400" s="254" t="s">
        <v>2942</v>
      </c>
      <c r="S1400" s="254" t="s">
        <v>324</v>
      </c>
      <c r="T1400" s="254"/>
      <c r="U1400" s="254" t="s">
        <v>1307</v>
      </c>
      <c r="V1400" s="254" t="s">
        <v>320</v>
      </c>
      <c r="W1400" s="254" t="s">
        <v>2941</v>
      </c>
      <c r="AD1400" s="164">
        <v>5</v>
      </c>
      <c r="AE1400" s="163">
        <v>1397</v>
      </c>
    </row>
    <row r="1401" spans="1:31" ht="12" customHeight="1">
      <c r="A1401" s="254" t="s">
        <v>2938</v>
      </c>
      <c r="B1401" s="254" t="s">
        <v>2939</v>
      </c>
      <c r="C1401" s="255" t="s">
        <v>2940</v>
      </c>
      <c r="D1401" s="255" t="s">
        <v>313</v>
      </c>
      <c r="E1401" s="256" t="s">
        <v>396</v>
      </c>
      <c r="F1401" s="257">
        <v>456.4</v>
      </c>
      <c r="G1401" s="258" t="s">
        <v>315</v>
      </c>
      <c r="H1401" s="259"/>
      <c r="I1401" s="260">
        <f t="shared" si="47"/>
        <v>438.1</v>
      </c>
      <c r="J1401" s="261" t="s">
        <v>315</v>
      </c>
      <c r="K1401" s="262">
        <v>1</v>
      </c>
      <c r="L1401" s="263" t="s">
        <v>316</v>
      </c>
      <c r="M1401" s="264">
        <v>0</v>
      </c>
      <c r="N1401" s="263" t="s">
        <v>317</v>
      </c>
      <c r="O1401" s="265">
        <v>0</v>
      </c>
      <c r="P1401" s="266" t="s">
        <v>318</v>
      </c>
      <c r="Q1401" s="254" t="s">
        <v>319</v>
      </c>
      <c r="R1401" s="254" t="s">
        <v>2942</v>
      </c>
      <c r="S1401" s="254" t="s">
        <v>324</v>
      </c>
      <c r="T1401" s="254"/>
      <c r="U1401" s="254" t="s">
        <v>1307</v>
      </c>
      <c r="V1401" s="254" t="s">
        <v>506</v>
      </c>
      <c r="W1401" s="254" t="s">
        <v>2941</v>
      </c>
      <c r="AD1401" s="164">
        <v>6</v>
      </c>
      <c r="AE1401" s="163">
        <v>1398</v>
      </c>
    </row>
    <row r="1402" spans="1:31" ht="12" customHeight="1">
      <c r="A1402" s="254" t="s">
        <v>2943</v>
      </c>
      <c r="B1402" s="254" t="s">
        <v>2939</v>
      </c>
      <c r="C1402" s="255" t="s">
        <v>2944</v>
      </c>
      <c r="D1402" s="255" t="s">
        <v>313</v>
      </c>
      <c r="E1402" s="256" t="s">
        <v>371</v>
      </c>
      <c r="F1402" s="257">
        <v>464.3</v>
      </c>
      <c r="G1402" s="258" t="s">
        <v>315</v>
      </c>
      <c r="H1402" s="259"/>
      <c r="I1402" s="260">
        <f t="shared" si="47"/>
        <v>445.7</v>
      </c>
      <c r="J1402" s="261" t="s">
        <v>315</v>
      </c>
      <c r="K1402" s="262">
        <v>1</v>
      </c>
      <c r="L1402" s="263" t="s">
        <v>316</v>
      </c>
      <c r="M1402" s="264">
        <v>0</v>
      </c>
      <c r="N1402" s="263" t="s">
        <v>317</v>
      </c>
      <c r="O1402" s="265">
        <v>0</v>
      </c>
      <c r="P1402" s="266" t="s">
        <v>318</v>
      </c>
      <c r="Q1402" s="254" t="s">
        <v>349</v>
      </c>
      <c r="R1402" s="254" t="s">
        <v>2942</v>
      </c>
      <c r="S1402" s="254" t="s">
        <v>324</v>
      </c>
      <c r="T1402" s="254"/>
      <c r="U1402" s="254" t="s">
        <v>1307</v>
      </c>
      <c r="V1402" s="254" t="s">
        <v>320</v>
      </c>
      <c r="W1402" s="254" t="s">
        <v>2941</v>
      </c>
      <c r="AD1402" s="164">
        <v>7</v>
      </c>
      <c r="AE1402" s="163">
        <v>1399</v>
      </c>
    </row>
    <row r="1403" spans="1:31" ht="12" customHeight="1">
      <c r="A1403" s="254" t="s">
        <v>3959</v>
      </c>
      <c r="B1403" s="254" t="s">
        <v>2939</v>
      </c>
      <c r="C1403" s="255" t="s">
        <v>3960</v>
      </c>
      <c r="D1403" s="255" t="s">
        <v>313</v>
      </c>
      <c r="E1403" s="256" t="s">
        <v>368</v>
      </c>
      <c r="F1403" s="257">
        <v>482.9</v>
      </c>
      <c r="G1403" s="258" t="s">
        <v>315</v>
      </c>
      <c r="H1403" s="259"/>
      <c r="I1403" s="260">
        <f t="shared" si="47"/>
        <v>463.6</v>
      </c>
      <c r="J1403" s="261" t="s">
        <v>315</v>
      </c>
      <c r="K1403" s="262">
        <v>1</v>
      </c>
      <c r="L1403" s="263" t="s">
        <v>316</v>
      </c>
      <c r="M1403" s="264">
        <v>0</v>
      </c>
      <c r="N1403" s="263" t="s">
        <v>317</v>
      </c>
      <c r="O1403" s="265">
        <v>0</v>
      </c>
      <c r="P1403" s="266" t="s">
        <v>318</v>
      </c>
      <c r="Q1403" s="254" t="s">
        <v>319</v>
      </c>
      <c r="R1403" s="254" t="s">
        <v>2942</v>
      </c>
      <c r="S1403" s="254" t="s">
        <v>324</v>
      </c>
      <c r="T1403" s="254"/>
      <c r="U1403" s="254" t="s">
        <v>1307</v>
      </c>
      <c r="V1403" s="254" t="s">
        <v>506</v>
      </c>
      <c r="W1403" s="254" t="s">
        <v>2941</v>
      </c>
      <c r="AD1403" s="164">
        <v>10</v>
      </c>
      <c r="AE1403" s="163">
        <v>1400</v>
      </c>
    </row>
    <row r="1404" spans="1:31" ht="12" customHeight="1">
      <c r="A1404" s="268" t="s">
        <v>4140</v>
      </c>
      <c r="B1404" s="254" t="s">
        <v>4141</v>
      </c>
      <c r="C1404" s="255" t="s">
        <v>4142</v>
      </c>
      <c r="D1404" s="255" t="s">
        <v>4143</v>
      </c>
      <c r="E1404" s="256" t="s">
        <v>371</v>
      </c>
      <c r="F1404" s="257">
        <v>496.7</v>
      </c>
      <c r="G1404" s="258" t="s">
        <v>315</v>
      </c>
      <c r="H1404" s="259"/>
      <c r="I1404" s="260">
        <f t="shared" si="47"/>
        <v>476.8</v>
      </c>
      <c r="J1404" s="261" t="s">
        <v>315</v>
      </c>
      <c r="K1404" s="262">
        <v>1</v>
      </c>
      <c r="L1404" s="263" t="s">
        <v>316</v>
      </c>
      <c r="M1404" s="264">
        <v>0</v>
      </c>
      <c r="N1404" s="263" t="s">
        <v>317</v>
      </c>
      <c r="O1404" s="265">
        <v>0</v>
      </c>
      <c r="P1404" s="266" t="s">
        <v>318</v>
      </c>
      <c r="Q1404" s="254" t="s">
        <v>319</v>
      </c>
      <c r="R1404" s="254" t="s">
        <v>4217</v>
      </c>
      <c r="S1404" s="254" t="s">
        <v>324</v>
      </c>
      <c r="T1404" s="254" t="s">
        <v>4118</v>
      </c>
      <c r="U1404" s="254" t="s">
        <v>364</v>
      </c>
      <c r="V1404" s="254" t="s">
        <v>4144</v>
      </c>
      <c r="W1404" s="254" t="s">
        <v>4145</v>
      </c>
      <c r="AD1404" s="164">
        <v>8</v>
      </c>
      <c r="AE1404" s="163">
        <v>1401</v>
      </c>
    </row>
    <row r="1405" spans="1:31" ht="12" customHeight="1">
      <c r="A1405" s="254" t="s">
        <v>3322</v>
      </c>
      <c r="B1405" s="254" t="s">
        <v>3323</v>
      </c>
      <c r="C1405" s="255" t="s">
        <v>3324</v>
      </c>
      <c r="D1405" s="255" t="s">
        <v>1347</v>
      </c>
      <c r="E1405" s="256" t="s">
        <v>371</v>
      </c>
      <c r="F1405" s="257">
        <v>775.3</v>
      </c>
      <c r="G1405" s="258" t="s">
        <v>315</v>
      </c>
      <c r="H1405" s="259"/>
      <c r="I1405" s="260">
        <f t="shared" si="47"/>
        <v>744.3</v>
      </c>
      <c r="J1405" s="261" t="s">
        <v>315</v>
      </c>
      <c r="K1405" s="262">
        <v>1</v>
      </c>
      <c r="L1405" s="263" t="s">
        <v>316</v>
      </c>
      <c r="M1405" s="264">
        <v>0</v>
      </c>
      <c r="N1405" s="263" t="s">
        <v>317</v>
      </c>
      <c r="O1405" s="265">
        <v>0</v>
      </c>
      <c r="P1405" s="266" t="s">
        <v>318</v>
      </c>
      <c r="Q1405" s="254" t="s">
        <v>319</v>
      </c>
      <c r="R1405" s="254" t="s">
        <v>3162</v>
      </c>
      <c r="S1405" s="254" t="s">
        <v>324</v>
      </c>
      <c r="T1405" s="254"/>
      <c r="U1405" s="254" t="s">
        <v>1307</v>
      </c>
      <c r="V1405" s="254" t="s">
        <v>749</v>
      </c>
      <c r="W1405" s="254" t="s">
        <v>3325</v>
      </c>
      <c r="AD1405" s="164">
        <v>5</v>
      </c>
      <c r="AE1405" s="163">
        <v>1402</v>
      </c>
    </row>
    <row r="1406" spans="1:31" ht="12" customHeight="1">
      <c r="A1406" s="254" t="s">
        <v>3909</v>
      </c>
      <c r="B1406" s="254" t="s">
        <v>3323</v>
      </c>
      <c r="C1406" s="255" t="s">
        <v>3910</v>
      </c>
      <c r="D1406" s="255" t="s">
        <v>1347</v>
      </c>
      <c r="E1406" s="256" t="s">
        <v>368</v>
      </c>
      <c r="F1406" s="257">
        <v>775.3</v>
      </c>
      <c r="G1406" s="258" t="s">
        <v>315</v>
      </c>
      <c r="H1406" s="259"/>
      <c r="I1406" s="260">
        <f t="shared" si="47"/>
        <v>744.3</v>
      </c>
      <c r="J1406" s="261" t="s">
        <v>315</v>
      </c>
      <c r="K1406" s="262">
        <v>1</v>
      </c>
      <c r="L1406" s="263" t="s">
        <v>316</v>
      </c>
      <c r="M1406" s="264">
        <v>0</v>
      </c>
      <c r="N1406" s="263" t="s">
        <v>317</v>
      </c>
      <c r="O1406" s="265">
        <v>0</v>
      </c>
      <c r="P1406" s="266" t="s">
        <v>318</v>
      </c>
      <c r="Q1406" s="254" t="s">
        <v>319</v>
      </c>
      <c r="R1406" s="254" t="s">
        <v>3162</v>
      </c>
      <c r="S1406" s="254" t="s">
        <v>324</v>
      </c>
      <c r="T1406" s="254"/>
      <c r="U1406" s="254" t="s">
        <v>1307</v>
      </c>
      <c r="V1406" s="254" t="s">
        <v>749</v>
      </c>
      <c r="W1406" s="254" t="s">
        <v>3325</v>
      </c>
      <c r="AD1406" s="164">
        <v>15</v>
      </c>
      <c r="AE1406" s="163">
        <v>1403</v>
      </c>
    </row>
    <row r="1407" spans="1:31" ht="12" customHeight="1">
      <c r="A1407" s="254" t="s">
        <v>2930</v>
      </c>
      <c r="B1407" s="254" t="s">
        <v>2931</v>
      </c>
      <c r="C1407" s="255" t="s">
        <v>2932</v>
      </c>
      <c r="D1407" s="255" t="s">
        <v>1347</v>
      </c>
      <c r="E1407" s="256" t="s">
        <v>314</v>
      </c>
      <c r="F1407" s="257">
        <v>280.8</v>
      </c>
      <c r="G1407" s="258" t="s">
        <v>315</v>
      </c>
      <c r="H1407" s="259">
        <v>135.4</v>
      </c>
      <c r="I1407" s="267">
        <v>135.4</v>
      </c>
      <c r="J1407" s="261" t="s">
        <v>315</v>
      </c>
      <c r="K1407" s="262">
        <v>1</v>
      </c>
      <c r="L1407" s="263" t="s">
        <v>316</v>
      </c>
      <c r="M1407" s="264">
        <v>0</v>
      </c>
      <c r="N1407" s="263" t="s">
        <v>317</v>
      </c>
      <c r="O1407" s="265">
        <v>0</v>
      </c>
      <c r="P1407" s="266" t="s">
        <v>318</v>
      </c>
      <c r="Q1407" s="254" t="s">
        <v>319</v>
      </c>
      <c r="R1407" s="254"/>
      <c r="S1407" s="254" t="s">
        <v>324</v>
      </c>
      <c r="T1407" s="254" t="s">
        <v>325</v>
      </c>
      <c r="U1407" s="254" t="s">
        <v>364</v>
      </c>
      <c r="V1407" s="254" t="s">
        <v>2933</v>
      </c>
      <c r="W1407" s="254" t="s">
        <v>376</v>
      </c>
      <c r="AD1407" s="164">
        <v>5</v>
      </c>
      <c r="AE1407" s="163">
        <v>1404</v>
      </c>
    </row>
    <row r="1408" spans="1:31" ht="12" customHeight="1">
      <c r="F1408" s="212"/>
      <c r="H1408" s="215"/>
      <c r="I1408" s="216"/>
      <c r="J1408" s="202"/>
    </row>
    <row r="1409" spans="6:10" ht="12" customHeight="1">
      <c r="F1409" s="212"/>
      <c r="H1409" s="215"/>
      <c r="I1409" s="216"/>
      <c r="J1409" s="202"/>
    </row>
    <row r="1410" spans="6:10" ht="12" customHeight="1">
      <c r="F1410" s="212"/>
      <c r="H1410" s="215"/>
      <c r="I1410" s="216"/>
      <c r="J1410" s="202"/>
    </row>
    <row r="1411" spans="6:10" ht="12" customHeight="1">
      <c r="F1411" s="212"/>
      <c r="H1411" s="215"/>
      <c r="I1411" s="216"/>
      <c r="J1411" s="202"/>
    </row>
    <row r="1412" spans="6:10" ht="12" customHeight="1">
      <c r="F1412" s="212"/>
      <c r="H1412" s="215"/>
      <c r="I1412" s="216"/>
      <c r="J1412" s="202"/>
    </row>
    <row r="1413" spans="6:10" ht="12" customHeight="1">
      <c r="F1413" s="212"/>
      <c r="H1413" s="215"/>
      <c r="I1413" s="216"/>
      <c r="J1413" s="202"/>
    </row>
    <row r="1414" spans="6:10" ht="12" customHeight="1">
      <c r="F1414" s="212"/>
      <c r="H1414" s="215"/>
      <c r="I1414" s="216"/>
      <c r="J1414" s="202"/>
    </row>
    <row r="1415" spans="6:10" ht="12" customHeight="1">
      <c r="F1415" s="212"/>
      <c r="H1415" s="215"/>
      <c r="I1415" s="216"/>
      <c r="J1415" s="202"/>
    </row>
    <row r="1416" spans="6:10" ht="12" customHeight="1">
      <c r="F1416" s="212"/>
      <c r="H1416" s="215"/>
      <c r="I1416" s="216"/>
      <c r="J1416" s="202"/>
    </row>
    <row r="1417" spans="6:10" ht="12" customHeight="1">
      <c r="F1417" s="212"/>
      <c r="H1417" s="215"/>
      <c r="I1417" s="216"/>
      <c r="J1417" s="202"/>
    </row>
    <row r="1418" spans="6:10" ht="12" customHeight="1">
      <c r="F1418" s="212"/>
      <c r="H1418" s="215"/>
      <c r="I1418" s="216"/>
      <c r="J1418" s="202"/>
    </row>
    <row r="1419" spans="6:10" ht="12" customHeight="1">
      <c r="F1419" s="212"/>
      <c r="H1419" s="215"/>
      <c r="I1419" s="216"/>
      <c r="J1419" s="202"/>
    </row>
    <row r="1420" spans="6:10" ht="12" customHeight="1">
      <c r="F1420" s="212"/>
      <c r="H1420" s="215"/>
      <c r="I1420" s="216"/>
      <c r="J1420" s="202"/>
    </row>
    <row r="1421" spans="6:10" ht="12" customHeight="1">
      <c r="F1421" s="212"/>
      <c r="H1421" s="215"/>
      <c r="I1421" s="216"/>
      <c r="J1421" s="202"/>
    </row>
    <row r="1422" spans="6:10" ht="12" customHeight="1">
      <c r="F1422" s="212"/>
      <c r="H1422" s="215"/>
      <c r="I1422" s="216"/>
      <c r="J1422" s="202"/>
    </row>
    <row r="1423" spans="6:10" ht="12" customHeight="1">
      <c r="F1423" s="212"/>
      <c r="H1423" s="215"/>
      <c r="I1423" s="216"/>
      <c r="J1423" s="202"/>
    </row>
    <row r="1424" spans="6:10" ht="12" customHeight="1">
      <c r="F1424" s="212"/>
      <c r="H1424" s="215"/>
      <c r="I1424" s="216"/>
      <c r="J1424" s="202"/>
    </row>
    <row r="1425" spans="6:10" ht="12" customHeight="1">
      <c r="F1425" s="212"/>
      <c r="H1425" s="215"/>
      <c r="I1425" s="216"/>
      <c r="J1425" s="202"/>
    </row>
    <row r="1426" spans="6:10" ht="12" customHeight="1">
      <c r="F1426" s="212"/>
      <c r="H1426" s="215"/>
      <c r="I1426" s="216"/>
      <c r="J1426" s="202"/>
    </row>
    <row r="1427" spans="6:10" ht="12" customHeight="1">
      <c r="F1427" s="212"/>
      <c r="H1427" s="215"/>
      <c r="I1427" s="216"/>
      <c r="J1427" s="202"/>
    </row>
    <row r="1428" spans="6:10" ht="12" customHeight="1">
      <c r="F1428" s="212"/>
      <c r="H1428" s="215"/>
      <c r="I1428" s="216"/>
      <c r="J1428" s="202"/>
    </row>
    <row r="1429" spans="6:10" ht="12" customHeight="1">
      <c r="F1429" s="212"/>
      <c r="H1429" s="215"/>
      <c r="I1429" s="216"/>
      <c r="J1429" s="202"/>
    </row>
    <row r="1430" spans="6:10" ht="12" customHeight="1">
      <c r="F1430" s="212"/>
      <c r="H1430" s="215"/>
      <c r="I1430" s="216"/>
      <c r="J1430" s="202"/>
    </row>
    <row r="1431" spans="6:10" ht="12" customHeight="1">
      <c r="F1431" s="212"/>
      <c r="H1431" s="215"/>
      <c r="I1431" s="216"/>
      <c r="J1431" s="202"/>
    </row>
    <row r="1432" spans="6:10" ht="12" customHeight="1">
      <c r="F1432" s="212"/>
      <c r="H1432" s="215"/>
      <c r="I1432" s="216"/>
      <c r="J1432" s="202"/>
    </row>
    <row r="1433" spans="6:10" ht="12" customHeight="1">
      <c r="F1433" s="212"/>
      <c r="H1433" s="215"/>
      <c r="I1433" s="216"/>
      <c r="J1433" s="202"/>
    </row>
    <row r="1434" spans="6:10" ht="12" customHeight="1">
      <c r="F1434" s="212"/>
      <c r="H1434" s="215"/>
      <c r="I1434" s="216"/>
      <c r="J1434" s="202"/>
    </row>
    <row r="1435" spans="6:10" ht="12" customHeight="1">
      <c r="F1435" s="212"/>
      <c r="H1435" s="215"/>
      <c r="I1435" s="216"/>
      <c r="J1435" s="202"/>
    </row>
    <row r="1436" spans="6:10" ht="12" customHeight="1">
      <c r="F1436" s="212"/>
      <c r="H1436" s="215"/>
      <c r="I1436" s="216"/>
      <c r="J1436" s="202"/>
    </row>
    <row r="1437" spans="6:10" ht="12" customHeight="1">
      <c r="F1437" s="212"/>
      <c r="H1437" s="215"/>
      <c r="I1437" s="216"/>
      <c r="J1437" s="202"/>
    </row>
    <row r="1438" spans="6:10" ht="12" customHeight="1">
      <c r="F1438" s="212"/>
      <c r="H1438" s="215"/>
      <c r="I1438" s="216"/>
      <c r="J1438" s="202"/>
    </row>
    <row r="1439" spans="6:10" ht="12" customHeight="1">
      <c r="F1439" s="212"/>
      <c r="H1439" s="215"/>
      <c r="I1439" s="216"/>
      <c r="J1439" s="202"/>
    </row>
    <row r="1440" spans="6:10" ht="12" customHeight="1">
      <c r="F1440" s="212"/>
      <c r="H1440" s="215"/>
      <c r="I1440" s="216"/>
      <c r="J1440" s="202"/>
    </row>
    <row r="1441" spans="6:10" ht="12" customHeight="1">
      <c r="F1441" s="212"/>
      <c r="H1441" s="215"/>
      <c r="I1441" s="216"/>
      <c r="J1441" s="202"/>
    </row>
    <row r="1442" spans="6:10" ht="12" customHeight="1">
      <c r="F1442" s="212"/>
      <c r="H1442" s="215"/>
      <c r="I1442" s="216"/>
      <c r="J1442" s="202"/>
    </row>
    <row r="1443" spans="6:10" ht="12" customHeight="1">
      <c r="F1443" s="212"/>
      <c r="H1443" s="215"/>
      <c r="I1443" s="216"/>
      <c r="J1443" s="202"/>
    </row>
    <row r="1444" spans="6:10" ht="12" customHeight="1">
      <c r="F1444" s="212"/>
      <c r="H1444" s="215"/>
      <c r="I1444" s="216"/>
      <c r="J1444" s="202"/>
    </row>
    <row r="1445" spans="6:10" ht="12" customHeight="1">
      <c r="F1445" s="212"/>
      <c r="H1445" s="215"/>
      <c r="I1445" s="216"/>
      <c r="J1445" s="202"/>
    </row>
    <row r="1446" spans="6:10" ht="12" customHeight="1">
      <c r="F1446" s="212"/>
      <c r="H1446" s="215"/>
      <c r="I1446" s="216"/>
      <c r="J1446" s="202"/>
    </row>
    <row r="1447" spans="6:10" ht="12" customHeight="1">
      <c r="F1447" s="212"/>
      <c r="H1447" s="215"/>
      <c r="I1447" s="216"/>
      <c r="J1447" s="202"/>
    </row>
    <row r="1448" spans="6:10" ht="12" customHeight="1">
      <c r="F1448" s="212"/>
      <c r="H1448" s="215"/>
      <c r="I1448" s="216"/>
      <c r="J1448" s="202"/>
    </row>
    <row r="1449" spans="6:10" ht="12" customHeight="1">
      <c r="F1449" s="212"/>
      <c r="H1449" s="215"/>
      <c r="I1449" s="216"/>
      <c r="J1449" s="202"/>
    </row>
    <row r="1450" spans="6:10" ht="12" customHeight="1">
      <c r="F1450" s="212"/>
      <c r="H1450" s="215"/>
      <c r="I1450" s="216"/>
      <c r="J1450" s="202"/>
    </row>
    <row r="1451" spans="6:10" ht="12" customHeight="1">
      <c r="F1451" s="212"/>
      <c r="H1451" s="215"/>
      <c r="I1451" s="216"/>
      <c r="J1451" s="202"/>
    </row>
    <row r="1452" spans="6:10" ht="12" customHeight="1">
      <c r="F1452" s="212"/>
      <c r="H1452" s="215"/>
      <c r="I1452" s="216"/>
      <c r="J1452" s="202"/>
    </row>
    <row r="1453" spans="6:10" ht="12" customHeight="1">
      <c r="F1453" s="212"/>
      <c r="H1453" s="215"/>
      <c r="I1453" s="216"/>
      <c r="J1453" s="202"/>
    </row>
    <row r="1454" spans="6:10" ht="12" customHeight="1">
      <c r="F1454" s="212"/>
      <c r="H1454" s="215"/>
      <c r="I1454" s="216"/>
      <c r="J1454" s="202"/>
    </row>
    <row r="1455" spans="6:10" ht="12" customHeight="1">
      <c r="F1455" s="212"/>
      <c r="H1455" s="215"/>
      <c r="I1455" s="216"/>
      <c r="J1455" s="202"/>
    </row>
    <row r="1456" spans="6:10" ht="12" customHeight="1">
      <c r="F1456" s="212"/>
      <c r="H1456" s="215"/>
      <c r="I1456" s="216"/>
      <c r="J1456" s="202"/>
    </row>
    <row r="1457" spans="6:10" ht="12" customHeight="1">
      <c r="F1457" s="212"/>
      <c r="H1457" s="215"/>
      <c r="I1457" s="216"/>
      <c r="J1457" s="202"/>
    </row>
    <row r="1458" spans="6:10" ht="12" customHeight="1">
      <c r="F1458" s="212"/>
      <c r="H1458" s="215"/>
      <c r="I1458" s="216"/>
      <c r="J1458" s="202"/>
    </row>
    <row r="1459" spans="6:10" ht="12" customHeight="1">
      <c r="F1459" s="212"/>
      <c r="H1459" s="215"/>
      <c r="I1459" s="216"/>
      <c r="J1459" s="202"/>
    </row>
    <row r="1460" spans="6:10" ht="12" customHeight="1">
      <c r="F1460" s="212"/>
      <c r="H1460" s="215"/>
      <c r="I1460" s="216"/>
      <c r="J1460" s="202"/>
    </row>
    <row r="1461" spans="6:10" ht="12" customHeight="1">
      <c r="F1461" s="212"/>
      <c r="H1461" s="215"/>
      <c r="I1461" s="216"/>
      <c r="J1461" s="202"/>
    </row>
    <row r="1462" spans="6:10" ht="12" customHeight="1">
      <c r="F1462" s="212"/>
      <c r="H1462" s="215"/>
      <c r="I1462" s="216"/>
      <c r="J1462" s="202"/>
    </row>
    <row r="1463" spans="6:10" ht="12" customHeight="1">
      <c r="F1463" s="212"/>
      <c r="H1463" s="215"/>
      <c r="I1463" s="216"/>
      <c r="J1463" s="202"/>
    </row>
    <row r="1464" spans="6:10" ht="12" customHeight="1">
      <c r="F1464" s="212"/>
      <c r="H1464" s="215"/>
      <c r="I1464" s="216"/>
      <c r="J1464" s="202"/>
    </row>
    <row r="1465" spans="6:10" ht="12" customHeight="1">
      <c r="F1465" s="212"/>
      <c r="H1465" s="215"/>
      <c r="I1465" s="216"/>
      <c r="J1465" s="202"/>
    </row>
    <row r="1466" spans="6:10" ht="12" customHeight="1">
      <c r="F1466" s="212"/>
      <c r="H1466" s="215"/>
      <c r="I1466" s="216"/>
      <c r="J1466" s="202"/>
    </row>
    <row r="1467" spans="6:10" ht="12" customHeight="1">
      <c r="F1467" s="212"/>
      <c r="H1467" s="215"/>
      <c r="I1467" s="216"/>
      <c r="J1467" s="202"/>
    </row>
    <row r="1468" spans="6:10" ht="12" customHeight="1">
      <c r="F1468" s="212"/>
      <c r="H1468" s="215"/>
      <c r="I1468" s="216"/>
      <c r="J1468" s="202"/>
    </row>
    <row r="1469" spans="6:10" ht="12" customHeight="1">
      <c r="F1469" s="212"/>
      <c r="H1469" s="215"/>
      <c r="I1469" s="216"/>
      <c r="J1469" s="202"/>
    </row>
    <row r="1470" spans="6:10" ht="12" customHeight="1">
      <c r="F1470" s="212"/>
      <c r="H1470" s="215"/>
      <c r="I1470" s="216"/>
      <c r="J1470" s="202"/>
    </row>
    <row r="1471" spans="6:10" ht="12" customHeight="1">
      <c r="F1471" s="212"/>
      <c r="H1471" s="215"/>
      <c r="I1471" s="216"/>
      <c r="J1471" s="202"/>
    </row>
    <row r="1472" spans="6:10" ht="12" customHeight="1">
      <c r="F1472" s="212"/>
      <c r="H1472" s="215"/>
      <c r="I1472" s="216"/>
      <c r="J1472" s="202"/>
    </row>
    <row r="1473" spans="6:10" ht="12" customHeight="1">
      <c r="F1473" s="212"/>
      <c r="H1473" s="215"/>
      <c r="I1473" s="216"/>
      <c r="J1473" s="202"/>
    </row>
    <row r="1474" spans="6:10" ht="12" customHeight="1">
      <c r="F1474" s="212"/>
      <c r="H1474" s="215"/>
      <c r="I1474" s="216"/>
      <c r="J1474" s="202"/>
    </row>
    <row r="1475" spans="6:10" ht="12" customHeight="1">
      <c r="F1475" s="212"/>
      <c r="H1475" s="215"/>
      <c r="I1475" s="216"/>
      <c r="J1475" s="202"/>
    </row>
    <row r="1476" spans="6:10" ht="12" customHeight="1">
      <c r="F1476" s="212"/>
      <c r="H1476" s="215"/>
      <c r="I1476" s="216"/>
      <c r="J1476" s="202"/>
    </row>
    <row r="1477" spans="6:10" ht="12" customHeight="1">
      <c r="F1477" s="212"/>
      <c r="H1477" s="215"/>
      <c r="I1477" s="216"/>
      <c r="J1477" s="202"/>
    </row>
    <row r="1478" spans="6:10" ht="12" customHeight="1">
      <c r="F1478" s="212"/>
      <c r="H1478" s="215"/>
      <c r="I1478" s="216"/>
      <c r="J1478" s="202"/>
    </row>
    <row r="1479" spans="6:10" ht="12" customHeight="1">
      <c r="F1479" s="212"/>
      <c r="H1479" s="215"/>
      <c r="I1479" s="216"/>
      <c r="J1479" s="202"/>
    </row>
    <row r="1480" spans="6:10" ht="12" customHeight="1">
      <c r="F1480" s="212"/>
      <c r="H1480" s="215"/>
      <c r="I1480" s="216"/>
      <c r="J1480" s="202"/>
    </row>
    <row r="1481" spans="6:10" ht="12" customHeight="1">
      <c r="F1481" s="212"/>
      <c r="H1481" s="215"/>
      <c r="I1481" s="216"/>
      <c r="J1481" s="202"/>
    </row>
    <row r="1482" spans="6:10" ht="12" customHeight="1">
      <c r="F1482" s="212"/>
      <c r="H1482" s="215"/>
      <c r="I1482" s="216"/>
      <c r="J1482" s="202"/>
    </row>
    <row r="1483" spans="6:10" ht="12" customHeight="1">
      <c r="F1483" s="212"/>
      <c r="H1483" s="215"/>
      <c r="I1483" s="216"/>
      <c r="J1483" s="202"/>
    </row>
    <row r="1484" spans="6:10" ht="12" customHeight="1">
      <c r="F1484" s="212"/>
      <c r="H1484" s="215"/>
      <c r="I1484" s="216"/>
      <c r="J1484" s="202"/>
    </row>
    <row r="1485" spans="6:10" ht="12" customHeight="1">
      <c r="F1485" s="212"/>
      <c r="H1485" s="215"/>
      <c r="I1485" s="216"/>
      <c r="J1485" s="202"/>
    </row>
    <row r="1486" spans="6:10" ht="12" customHeight="1">
      <c r="F1486" s="212"/>
      <c r="H1486" s="215"/>
      <c r="I1486" s="216"/>
      <c r="J1486" s="202"/>
    </row>
    <row r="1487" spans="6:10" ht="12" customHeight="1">
      <c r="F1487" s="212"/>
      <c r="H1487" s="215"/>
      <c r="I1487" s="216"/>
      <c r="J1487" s="202"/>
    </row>
    <row r="1488" spans="6:10" ht="12" customHeight="1">
      <c r="F1488" s="212"/>
      <c r="H1488" s="215"/>
      <c r="I1488" s="216"/>
      <c r="J1488" s="202"/>
    </row>
    <row r="1489" spans="6:10" ht="12" customHeight="1">
      <c r="F1489" s="212"/>
      <c r="H1489" s="215"/>
      <c r="I1489" s="216"/>
      <c r="J1489" s="202"/>
    </row>
    <row r="1490" spans="6:10" ht="12" customHeight="1">
      <c r="F1490" s="212"/>
      <c r="H1490" s="215"/>
      <c r="I1490" s="216"/>
      <c r="J1490" s="202"/>
    </row>
    <row r="1491" spans="6:10" ht="12" customHeight="1">
      <c r="F1491" s="212"/>
      <c r="H1491" s="215"/>
      <c r="I1491" s="216"/>
      <c r="J1491" s="202"/>
    </row>
    <row r="1492" spans="6:10" ht="12" customHeight="1">
      <c r="F1492" s="212"/>
      <c r="H1492" s="215"/>
      <c r="I1492" s="216"/>
      <c r="J1492" s="202"/>
    </row>
    <row r="1493" spans="6:10" ht="12" customHeight="1">
      <c r="F1493" s="212"/>
      <c r="H1493" s="215"/>
      <c r="I1493" s="216"/>
      <c r="J1493" s="202"/>
    </row>
    <row r="1494" spans="6:10" ht="12" customHeight="1">
      <c r="F1494" s="212"/>
      <c r="H1494" s="215"/>
      <c r="I1494" s="216"/>
      <c r="J1494" s="202"/>
    </row>
    <row r="1495" spans="6:10" ht="12" customHeight="1">
      <c r="F1495" s="212"/>
      <c r="H1495" s="215"/>
      <c r="I1495" s="216"/>
      <c r="J1495" s="202"/>
    </row>
    <row r="1496" spans="6:10" ht="12" customHeight="1">
      <c r="F1496" s="212"/>
      <c r="H1496" s="215"/>
      <c r="I1496" s="216"/>
      <c r="J1496" s="202"/>
    </row>
    <row r="1497" spans="6:10" ht="12" customHeight="1">
      <c r="F1497" s="212"/>
      <c r="H1497" s="215"/>
      <c r="I1497" s="216"/>
      <c r="J1497" s="202"/>
    </row>
    <row r="1498" spans="6:10" ht="12" customHeight="1">
      <c r="F1498" s="212"/>
      <c r="H1498" s="215"/>
      <c r="I1498" s="216"/>
      <c r="J1498" s="202"/>
    </row>
    <row r="1499" spans="6:10" ht="12" customHeight="1">
      <c r="F1499" s="212"/>
      <c r="H1499" s="215"/>
      <c r="I1499" s="216"/>
      <c r="J1499" s="202"/>
    </row>
    <row r="1500" spans="6:10" ht="12" customHeight="1">
      <c r="F1500" s="212"/>
      <c r="H1500" s="215"/>
      <c r="I1500" s="216"/>
      <c r="J1500" s="202"/>
    </row>
    <row r="1501" spans="6:10" ht="12" customHeight="1">
      <c r="F1501" s="212"/>
      <c r="H1501" s="215"/>
      <c r="I1501" s="216"/>
      <c r="J1501" s="202"/>
    </row>
    <row r="1502" spans="6:10" ht="12" customHeight="1">
      <c r="F1502" s="212"/>
      <c r="H1502" s="215"/>
      <c r="I1502" s="216"/>
      <c r="J1502" s="202"/>
    </row>
    <row r="1503" spans="6:10" ht="12" customHeight="1">
      <c r="F1503" s="212"/>
      <c r="H1503" s="215"/>
      <c r="I1503" s="216"/>
      <c r="J1503" s="202"/>
    </row>
    <row r="1504" spans="6:10" ht="12" customHeight="1">
      <c r="F1504" s="212"/>
      <c r="H1504" s="215"/>
      <c r="I1504" s="216"/>
      <c r="J1504" s="202"/>
    </row>
    <row r="1505" spans="6:10" ht="12" customHeight="1">
      <c r="F1505" s="212"/>
      <c r="H1505" s="215"/>
      <c r="I1505" s="216"/>
      <c r="J1505" s="202"/>
    </row>
    <row r="1506" spans="6:10" ht="12" customHeight="1">
      <c r="F1506" s="212"/>
      <c r="H1506" s="215"/>
      <c r="I1506" s="216"/>
      <c r="J1506" s="202"/>
    </row>
    <row r="1507" spans="6:10" ht="12" customHeight="1">
      <c r="F1507" s="212"/>
      <c r="H1507" s="215"/>
      <c r="I1507" s="216"/>
      <c r="J1507" s="202"/>
    </row>
    <row r="1508" spans="6:10" ht="12" customHeight="1">
      <c r="F1508" s="212"/>
      <c r="H1508" s="215"/>
      <c r="I1508" s="216"/>
      <c r="J1508" s="202"/>
    </row>
    <row r="1509" spans="6:10" ht="12" customHeight="1">
      <c r="F1509" s="212"/>
      <c r="H1509" s="215"/>
      <c r="I1509" s="216"/>
      <c r="J1509" s="202"/>
    </row>
    <row r="1510" spans="6:10" ht="12" customHeight="1">
      <c r="F1510" s="212"/>
      <c r="H1510" s="215"/>
      <c r="I1510" s="216"/>
      <c r="J1510" s="202"/>
    </row>
    <row r="1511" spans="6:10" ht="12" customHeight="1">
      <c r="F1511" s="212"/>
      <c r="H1511" s="215"/>
      <c r="I1511" s="216"/>
      <c r="J1511" s="202"/>
    </row>
    <row r="1512" spans="6:10" ht="12" customHeight="1">
      <c r="F1512" s="212"/>
      <c r="H1512" s="215"/>
      <c r="I1512" s="216"/>
      <c r="J1512" s="202"/>
    </row>
    <row r="1513" spans="6:10" ht="12" customHeight="1">
      <c r="F1513" s="212"/>
      <c r="H1513" s="215"/>
      <c r="I1513" s="216"/>
      <c r="J1513" s="202"/>
    </row>
    <row r="1514" spans="6:10" ht="12" customHeight="1">
      <c r="F1514" s="212"/>
      <c r="H1514" s="215"/>
      <c r="I1514" s="216"/>
      <c r="J1514" s="202"/>
    </row>
    <row r="1515" spans="6:10" ht="12" customHeight="1">
      <c r="F1515" s="212"/>
      <c r="H1515" s="215"/>
      <c r="I1515" s="216"/>
      <c r="J1515" s="202"/>
    </row>
    <row r="1516" spans="6:10" ht="12" customHeight="1">
      <c r="F1516" s="212"/>
      <c r="H1516" s="215"/>
      <c r="I1516" s="216"/>
      <c r="J1516" s="202"/>
    </row>
    <row r="1517" spans="6:10" ht="12" customHeight="1">
      <c r="F1517" s="212"/>
      <c r="H1517" s="215"/>
      <c r="I1517" s="216"/>
      <c r="J1517" s="202"/>
    </row>
    <row r="1518" spans="6:10" ht="12" customHeight="1">
      <c r="F1518" s="212"/>
      <c r="H1518" s="215"/>
      <c r="I1518" s="216"/>
      <c r="J1518" s="202"/>
    </row>
    <row r="1519" spans="6:10" ht="12" customHeight="1">
      <c r="F1519" s="212"/>
      <c r="H1519" s="215"/>
      <c r="I1519" s="216"/>
      <c r="J1519" s="202"/>
    </row>
    <row r="1520" spans="6:10" ht="12" customHeight="1">
      <c r="F1520" s="212"/>
      <c r="H1520" s="215"/>
      <c r="I1520" s="216"/>
      <c r="J1520" s="202"/>
    </row>
    <row r="1521" spans="6:10" ht="12" customHeight="1">
      <c r="F1521" s="212"/>
      <c r="H1521" s="215"/>
      <c r="I1521" s="216"/>
      <c r="J1521" s="202"/>
    </row>
    <row r="1522" spans="6:10" ht="12" customHeight="1">
      <c r="F1522" s="212"/>
      <c r="H1522" s="215"/>
      <c r="I1522" s="216"/>
      <c r="J1522" s="202"/>
    </row>
    <row r="1523" spans="6:10" ht="12" customHeight="1">
      <c r="F1523" s="212"/>
      <c r="H1523" s="215"/>
      <c r="I1523" s="216"/>
      <c r="J1523" s="202"/>
    </row>
    <row r="1524" spans="6:10" ht="12" customHeight="1">
      <c r="F1524" s="212"/>
      <c r="H1524" s="215"/>
      <c r="I1524" s="216"/>
      <c r="J1524" s="202"/>
    </row>
    <row r="1525" spans="6:10" ht="12" customHeight="1">
      <c r="F1525" s="212"/>
      <c r="H1525" s="215"/>
      <c r="I1525" s="216"/>
      <c r="J1525" s="202"/>
    </row>
    <row r="1526" spans="6:10" ht="12" customHeight="1">
      <c r="F1526" s="212"/>
      <c r="H1526" s="215"/>
      <c r="I1526" s="216"/>
      <c r="J1526" s="202"/>
    </row>
    <row r="1527" spans="6:10" ht="12" customHeight="1">
      <c r="F1527" s="212"/>
      <c r="H1527" s="215"/>
      <c r="I1527" s="216"/>
      <c r="J1527" s="202"/>
    </row>
    <row r="1528" spans="6:10" ht="12" customHeight="1">
      <c r="F1528" s="212"/>
      <c r="H1528" s="215"/>
      <c r="I1528" s="216"/>
      <c r="J1528" s="202"/>
    </row>
    <row r="1529" spans="6:10" ht="12" customHeight="1">
      <c r="F1529" s="212"/>
      <c r="H1529" s="215"/>
      <c r="I1529" s="216"/>
      <c r="J1529" s="202"/>
    </row>
    <row r="1530" spans="6:10" ht="12" customHeight="1">
      <c r="F1530" s="212"/>
      <c r="H1530" s="215"/>
      <c r="I1530" s="216"/>
      <c r="J1530" s="202"/>
    </row>
    <row r="1531" spans="6:10" ht="12" customHeight="1">
      <c r="F1531" s="212"/>
      <c r="H1531" s="215"/>
      <c r="I1531" s="216"/>
      <c r="J1531" s="202"/>
    </row>
    <row r="1532" spans="6:10" ht="12" customHeight="1">
      <c r="F1532" s="212"/>
      <c r="H1532" s="215"/>
      <c r="I1532" s="216"/>
      <c r="J1532" s="202"/>
    </row>
    <row r="1533" spans="6:10" ht="12" customHeight="1">
      <c r="F1533" s="212"/>
      <c r="H1533" s="215"/>
      <c r="I1533" s="216"/>
      <c r="J1533" s="202"/>
    </row>
    <row r="1534" spans="6:10" ht="12" customHeight="1">
      <c r="F1534" s="212"/>
      <c r="H1534" s="215"/>
      <c r="I1534" s="216"/>
      <c r="J1534" s="202"/>
    </row>
    <row r="1535" spans="6:10" ht="12" customHeight="1">
      <c r="F1535" s="212"/>
      <c r="H1535" s="215"/>
      <c r="I1535" s="216"/>
      <c r="J1535" s="202"/>
    </row>
    <row r="1536" spans="6:10" ht="12" customHeight="1">
      <c r="F1536" s="212"/>
      <c r="H1536" s="215"/>
      <c r="I1536" s="216"/>
      <c r="J1536" s="202"/>
    </row>
    <row r="1537" spans="6:10" ht="12" customHeight="1">
      <c r="F1537" s="212"/>
      <c r="H1537" s="215"/>
      <c r="I1537" s="216"/>
      <c r="J1537" s="202"/>
    </row>
    <row r="1538" spans="6:10" ht="12" customHeight="1">
      <c r="F1538" s="212"/>
      <c r="H1538" s="215"/>
      <c r="I1538" s="216"/>
      <c r="J1538" s="202"/>
    </row>
    <row r="1539" spans="6:10" ht="12" customHeight="1">
      <c r="F1539" s="212"/>
      <c r="H1539" s="215"/>
      <c r="I1539" s="216"/>
      <c r="J1539" s="202"/>
    </row>
    <row r="1540" spans="6:10" ht="12" customHeight="1">
      <c r="F1540" s="212"/>
      <c r="H1540" s="215"/>
      <c r="I1540" s="216"/>
      <c r="J1540" s="202"/>
    </row>
    <row r="1541" spans="6:10" ht="12" customHeight="1">
      <c r="F1541" s="212"/>
      <c r="H1541" s="215"/>
      <c r="I1541" s="216"/>
      <c r="J1541" s="202"/>
    </row>
    <row r="1542" spans="6:10" ht="12" customHeight="1">
      <c r="F1542" s="212"/>
      <c r="H1542" s="215"/>
      <c r="I1542" s="216"/>
      <c r="J1542" s="202"/>
    </row>
    <row r="1543" spans="6:10" ht="12" customHeight="1">
      <c r="F1543" s="212"/>
      <c r="H1543" s="215"/>
      <c r="I1543" s="216"/>
      <c r="J1543" s="202"/>
    </row>
    <row r="1544" spans="6:10" ht="12" customHeight="1">
      <c r="F1544" s="212"/>
      <c r="H1544" s="215"/>
      <c r="I1544" s="216"/>
      <c r="J1544" s="202"/>
    </row>
    <row r="1545" spans="6:10" ht="12" customHeight="1">
      <c r="F1545" s="212"/>
      <c r="H1545" s="215"/>
      <c r="I1545" s="216"/>
      <c r="J1545" s="202"/>
    </row>
    <row r="1546" spans="6:10" ht="12" customHeight="1">
      <c r="F1546" s="212"/>
      <c r="H1546" s="215"/>
      <c r="I1546" s="216"/>
      <c r="J1546" s="202"/>
    </row>
    <row r="1547" spans="6:10" ht="12" customHeight="1">
      <c r="F1547" s="212"/>
      <c r="H1547" s="215"/>
      <c r="I1547" s="216"/>
      <c r="J1547" s="202"/>
    </row>
    <row r="1548" spans="6:10" ht="12" customHeight="1">
      <c r="F1548" s="212"/>
      <c r="H1548" s="215"/>
      <c r="I1548" s="216"/>
      <c r="J1548" s="202"/>
    </row>
    <row r="1549" spans="6:10" ht="12" customHeight="1">
      <c r="F1549" s="212"/>
      <c r="H1549" s="215"/>
      <c r="I1549" s="216"/>
      <c r="J1549" s="202"/>
    </row>
    <row r="1550" spans="6:10" ht="12" customHeight="1">
      <c r="F1550" s="212"/>
      <c r="H1550" s="215"/>
      <c r="I1550" s="216"/>
      <c r="J1550" s="202"/>
    </row>
    <row r="1551" spans="6:10" ht="12" customHeight="1">
      <c r="F1551" s="212"/>
      <c r="H1551" s="215"/>
      <c r="I1551" s="216"/>
      <c r="J1551" s="202"/>
    </row>
    <row r="1552" spans="6:10" ht="12" customHeight="1">
      <c r="F1552" s="212"/>
      <c r="H1552" s="215"/>
      <c r="I1552" s="216"/>
      <c r="J1552" s="202"/>
    </row>
    <row r="1553" spans="6:10" ht="12" customHeight="1">
      <c r="F1553" s="212"/>
      <c r="H1553" s="215"/>
      <c r="I1553" s="216"/>
      <c r="J1553" s="202"/>
    </row>
    <row r="1554" spans="6:10" ht="12" customHeight="1">
      <c r="F1554" s="212"/>
      <c r="H1554" s="215"/>
      <c r="I1554" s="216"/>
      <c r="J1554" s="202"/>
    </row>
    <row r="1555" spans="6:10">
      <c r="F1555" s="212"/>
      <c r="H1555" s="215"/>
      <c r="I1555" s="216"/>
      <c r="J1555" s="202"/>
    </row>
    <row r="1556" spans="6:10">
      <c r="F1556" s="212"/>
      <c r="H1556" s="215"/>
      <c r="I1556" s="216"/>
      <c r="J1556" s="202"/>
    </row>
    <row r="1557" spans="6:10">
      <c r="F1557" s="212"/>
      <c r="H1557" s="215"/>
      <c r="I1557" s="216"/>
      <c r="J1557" s="202"/>
    </row>
    <row r="1558" spans="6:10">
      <c r="F1558" s="212"/>
      <c r="H1558" s="215"/>
      <c r="I1558" s="216"/>
      <c r="J1558" s="202"/>
    </row>
    <row r="1559" spans="6:10">
      <c r="F1559" s="212"/>
      <c r="H1559" s="215"/>
      <c r="I1559" s="216"/>
      <c r="J1559" s="202"/>
    </row>
    <row r="1560" spans="6:10">
      <c r="F1560" s="212"/>
      <c r="H1560" s="215"/>
      <c r="I1560" s="216"/>
      <c r="J1560" s="202"/>
    </row>
    <row r="1561" spans="6:10">
      <c r="F1561" s="212"/>
      <c r="H1561" s="215"/>
      <c r="I1561" s="216"/>
      <c r="J1561" s="202"/>
    </row>
    <row r="1562" spans="6:10">
      <c r="F1562" s="212"/>
      <c r="H1562" s="215"/>
      <c r="I1562" s="216"/>
      <c r="J1562" s="202"/>
    </row>
    <row r="1563" spans="6:10">
      <c r="F1563" s="212"/>
      <c r="H1563" s="215"/>
      <c r="I1563" s="216"/>
      <c r="J1563" s="202"/>
    </row>
    <row r="1564" spans="6:10">
      <c r="F1564" s="212"/>
      <c r="H1564" s="215"/>
      <c r="I1564" s="216"/>
      <c r="J1564" s="202"/>
    </row>
    <row r="1565" spans="6:10">
      <c r="F1565" s="212"/>
      <c r="H1565" s="215"/>
      <c r="I1565" s="216"/>
      <c r="J1565" s="202"/>
    </row>
    <row r="1566" spans="6:10">
      <c r="F1566" s="212"/>
      <c r="H1566" s="215"/>
      <c r="I1566" s="216"/>
      <c r="J1566" s="202"/>
    </row>
    <row r="1567" spans="6:10">
      <c r="F1567" s="212"/>
      <c r="H1567" s="215"/>
      <c r="I1567" s="216"/>
      <c r="J1567" s="202"/>
    </row>
    <row r="1568" spans="6:10">
      <c r="F1568" s="212"/>
      <c r="H1568" s="215"/>
      <c r="I1568" s="216"/>
      <c r="J1568" s="202"/>
    </row>
    <row r="1569" spans="6:10">
      <c r="F1569" s="212"/>
      <c r="H1569" s="215"/>
      <c r="I1569" s="216"/>
      <c r="J1569" s="202"/>
    </row>
    <row r="1570" spans="6:10">
      <c r="F1570" s="212"/>
      <c r="H1570" s="215"/>
      <c r="I1570" s="216"/>
      <c r="J1570" s="202"/>
    </row>
    <row r="1571" spans="6:10">
      <c r="F1571" s="212"/>
      <c r="H1571" s="215"/>
      <c r="I1571" s="216"/>
      <c r="J1571" s="202"/>
    </row>
    <row r="1572" spans="6:10">
      <c r="F1572" s="212"/>
      <c r="H1572" s="215"/>
      <c r="I1572" s="216"/>
      <c r="J1572" s="202"/>
    </row>
    <row r="1573" spans="6:10">
      <c r="F1573" s="212"/>
      <c r="H1573" s="215"/>
      <c r="I1573" s="216"/>
      <c r="J1573" s="202"/>
    </row>
    <row r="1574" spans="6:10">
      <c r="F1574" s="212"/>
      <c r="H1574" s="215"/>
      <c r="I1574" s="216"/>
      <c r="J1574" s="202"/>
    </row>
    <row r="1575" spans="6:10">
      <c r="F1575" s="212"/>
      <c r="H1575" s="215"/>
      <c r="I1575" s="216"/>
      <c r="J1575" s="202"/>
    </row>
    <row r="1576" spans="6:10">
      <c r="F1576" s="212"/>
      <c r="H1576" s="215"/>
      <c r="I1576" s="216"/>
      <c r="J1576" s="202"/>
    </row>
    <row r="1577" spans="6:10">
      <c r="F1577" s="212"/>
      <c r="H1577" s="215"/>
      <c r="I1577" s="216"/>
      <c r="J1577" s="202"/>
    </row>
    <row r="1578" spans="6:10">
      <c r="F1578" s="212"/>
      <c r="H1578" s="215"/>
      <c r="I1578" s="216"/>
      <c r="J1578" s="202"/>
    </row>
    <row r="1579" spans="6:10">
      <c r="F1579" s="212"/>
      <c r="H1579" s="215"/>
      <c r="I1579" s="216"/>
      <c r="J1579" s="202"/>
    </row>
    <row r="1580" spans="6:10">
      <c r="F1580" s="212"/>
      <c r="H1580" s="215"/>
      <c r="I1580" s="216"/>
      <c r="J1580" s="202"/>
    </row>
    <row r="1581" spans="6:10">
      <c r="F1581" s="212"/>
      <c r="H1581" s="215"/>
      <c r="I1581" s="216"/>
      <c r="J1581" s="202"/>
    </row>
    <row r="1582" spans="6:10">
      <c r="F1582" s="212"/>
      <c r="H1582" s="215"/>
      <c r="I1582" s="216"/>
      <c r="J1582" s="202"/>
    </row>
    <row r="1583" spans="6:10">
      <c r="F1583" s="212"/>
      <c r="H1583" s="215"/>
      <c r="I1583" s="216"/>
      <c r="J1583" s="202"/>
    </row>
    <row r="1584" spans="6:10">
      <c r="F1584" s="212"/>
      <c r="H1584" s="215"/>
      <c r="I1584" s="216"/>
      <c r="J1584" s="202"/>
    </row>
    <row r="1585" spans="6:10">
      <c r="F1585" s="212"/>
      <c r="H1585" s="215"/>
      <c r="I1585" s="216"/>
      <c r="J1585" s="202"/>
    </row>
    <row r="1586" spans="6:10">
      <c r="F1586" s="212"/>
      <c r="H1586" s="215"/>
      <c r="I1586" s="216"/>
      <c r="J1586" s="202"/>
    </row>
    <row r="1587" spans="6:10">
      <c r="F1587" s="212"/>
      <c r="H1587" s="215"/>
      <c r="I1587" s="216"/>
      <c r="J1587" s="202"/>
    </row>
    <row r="1588" spans="6:10">
      <c r="F1588" s="212"/>
      <c r="H1588" s="215"/>
      <c r="I1588" s="216"/>
      <c r="J1588" s="202"/>
    </row>
    <row r="1589" spans="6:10">
      <c r="F1589" s="212"/>
      <c r="H1589" s="215"/>
      <c r="I1589" s="216"/>
      <c r="J1589" s="202"/>
    </row>
    <row r="1590" spans="6:10">
      <c r="F1590" s="212"/>
      <c r="H1590" s="215"/>
      <c r="I1590" s="216"/>
      <c r="J1590" s="202"/>
    </row>
    <row r="1591" spans="6:10">
      <c r="F1591" s="212"/>
      <c r="H1591" s="215"/>
      <c r="I1591" s="216"/>
      <c r="J1591" s="202"/>
    </row>
    <row r="1592" spans="6:10">
      <c r="F1592" s="212"/>
      <c r="H1592" s="215"/>
      <c r="I1592" s="216"/>
      <c r="J1592" s="202"/>
    </row>
    <row r="1593" spans="6:10">
      <c r="F1593" s="212"/>
      <c r="H1593" s="215"/>
      <c r="I1593" s="216"/>
      <c r="J1593" s="202"/>
    </row>
    <row r="1594" spans="6:10">
      <c r="F1594" s="212"/>
      <c r="H1594" s="215"/>
      <c r="I1594" s="216"/>
      <c r="J1594" s="202"/>
    </row>
    <row r="1595" spans="6:10">
      <c r="F1595" s="212"/>
      <c r="H1595" s="215"/>
      <c r="I1595" s="216"/>
      <c r="J1595" s="202"/>
    </row>
    <row r="1596" spans="6:10">
      <c r="F1596" s="212"/>
      <c r="H1596" s="215"/>
      <c r="I1596" s="216"/>
      <c r="J1596" s="202"/>
    </row>
    <row r="1597" spans="6:10">
      <c r="F1597" s="212"/>
      <c r="H1597" s="215"/>
      <c r="I1597" s="216"/>
      <c r="J1597" s="202"/>
    </row>
    <row r="1598" spans="6:10">
      <c r="F1598" s="212"/>
      <c r="H1598" s="215"/>
      <c r="I1598" s="216"/>
      <c r="J1598" s="202"/>
    </row>
    <row r="1599" spans="6:10">
      <c r="F1599" s="212"/>
      <c r="H1599" s="215"/>
      <c r="I1599" s="216"/>
      <c r="J1599" s="202"/>
    </row>
    <row r="1600" spans="6:10">
      <c r="F1600" s="212"/>
      <c r="H1600" s="215"/>
      <c r="I1600" s="216"/>
      <c r="J1600" s="202"/>
    </row>
    <row r="1601" spans="6:10">
      <c r="F1601" s="212"/>
      <c r="H1601" s="215"/>
      <c r="I1601" s="216"/>
      <c r="J1601" s="202"/>
    </row>
    <row r="1602" spans="6:10">
      <c r="F1602" s="212"/>
      <c r="H1602" s="215"/>
      <c r="I1602" s="216"/>
      <c r="J1602" s="202"/>
    </row>
    <row r="1603" spans="6:10">
      <c r="F1603" s="212"/>
      <c r="H1603" s="215"/>
      <c r="I1603" s="216"/>
      <c r="J1603" s="202"/>
    </row>
    <row r="1604" spans="6:10">
      <c r="F1604" s="212"/>
      <c r="H1604" s="215"/>
      <c r="I1604" s="216"/>
      <c r="J1604" s="202"/>
    </row>
    <row r="1605" spans="6:10">
      <c r="F1605" s="212"/>
      <c r="H1605" s="215"/>
      <c r="I1605" s="216"/>
      <c r="J1605" s="202"/>
    </row>
    <row r="1606" spans="6:10">
      <c r="F1606" s="212"/>
      <c r="H1606" s="215"/>
      <c r="I1606" s="216"/>
      <c r="J1606" s="202"/>
    </row>
    <row r="1607" spans="6:10">
      <c r="F1607" s="212"/>
      <c r="H1607" s="215"/>
      <c r="I1607" s="216"/>
      <c r="J1607" s="202"/>
    </row>
    <row r="1608" spans="6:10">
      <c r="F1608" s="212"/>
      <c r="H1608" s="215"/>
      <c r="I1608" s="216"/>
      <c r="J1608" s="202"/>
    </row>
    <row r="1609" spans="6:10">
      <c r="F1609" s="212"/>
      <c r="H1609" s="215"/>
      <c r="I1609" s="216"/>
      <c r="J1609" s="202"/>
    </row>
    <row r="1610" spans="6:10">
      <c r="F1610" s="212"/>
      <c r="H1610" s="215"/>
      <c r="I1610" s="216"/>
      <c r="J1610" s="202"/>
    </row>
    <row r="1611" spans="6:10">
      <c r="F1611" s="212"/>
      <c r="H1611" s="215"/>
      <c r="I1611" s="216"/>
      <c r="J1611" s="202"/>
    </row>
    <row r="1612" spans="6:10">
      <c r="F1612" s="212"/>
      <c r="H1612" s="215"/>
      <c r="I1612" s="216"/>
      <c r="J1612" s="202"/>
    </row>
    <row r="1613" spans="6:10">
      <c r="F1613" s="212"/>
      <c r="H1613" s="215"/>
      <c r="I1613" s="216"/>
      <c r="J1613" s="202"/>
    </row>
    <row r="1614" spans="6:10">
      <c r="F1614" s="212"/>
      <c r="H1614" s="215"/>
      <c r="I1614" s="216"/>
      <c r="J1614" s="202"/>
    </row>
    <row r="1615" spans="6:10">
      <c r="F1615" s="212"/>
      <c r="H1615" s="215"/>
      <c r="I1615" s="216"/>
      <c r="J1615" s="202"/>
    </row>
    <row r="1616" spans="6:10">
      <c r="F1616" s="212"/>
      <c r="H1616" s="215"/>
      <c r="I1616" s="216"/>
      <c r="J1616" s="202"/>
    </row>
    <row r="1617" spans="6:10">
      <c r="F1617" s="212"/>
      <c r="H1617" s="215"/>
      <c r="I1617" s="216"/>
      <c r="J1617" s="202"/>
    </row>
    <row r="1618" spans="6:10">
      <c r="F1618" s="212"/>
      <c r="H1618" s="215"/>
      <c r="I1618" s="216"/>
      <c r="J1618" s="202"/>
    </row>
    <row r="1619" spans="6:10">
      <c r="F1619" s="212"/>
      <c r="H1619" s="215"/>
      <c r="I1619" s="216"/>
      <c r="J1619" s="202"/>
    </row>
    <row r="1620" spans="6:10">
      <c r="F1620" s="212"/>
      <c r="H1620" s="215"/>
      <c r="I1620" s="216"/>
      <c r="J1620" s="202"/>
    </row>
    <row r="1621" spans="6:10">
      <c r="F1621" s="212"/>
      <c r="H1621" s="215"/>
      <c r="I1621" s="216"/>
      <c r="J1621" s="202"/>
    </row>
    <row r="1622" spans="6:10">
      <c r="F1622" s="212"/>
      <c r="H1622" s="215"/>
      <c r="I1622" s="216"/>
      <c r="J1622" s="202"/>
    </row>
    <row r="1623" spans="6:10">
      <c r="F1623" s="212"/>
      <c r="H1623" s="215"/>
      <c r="I1623" s="216"/>
      <c r="J1623" s="202"/>
    </row>
    <row r="1624" spans="6:10">
      <c r="F1624" s="212"/>
      <c r="H1624" s="215"/>
      <c r="I1624" s="216"/>
      <c r="J1624" s="202"/>
    </row>
    <row r="1625" spans="6:10">
      <c r="F1625" s="212"/>
      <c r="H1625" s="215"/>
      <c r="I1625" s="216"/>
      <c r="J1625" s="202"/>
    </row>
    <row r="1626" spans="6:10">
      <c r="F1626" s="212"/>
      <c r="H1626" s="215"/>
      <c r="I1626" s="216"/>
      <c r="J1626" s="202"/>
    </row>
    <row r="1627" spans="6:10">
      <c r="F1627" s="212"/>
      <c r="H1627" s="215"/>
      <c r="I1627" s="216"/>
      <c r="J1627" s="202"/>
    </row>
    <row r="1628" spans="6:10">
      <c r="F1628" s="212"/>
      <c r="H1628" s="215"/>
      <c r="I1628" s="216"/>
      <c r="J1628" s="202"/>
    </row>
    <row r="1629" spans="6:10">
      <c r="F1629" s="212"/>
      <c r="H1629" s="215"/>
      <c r="I1629" s="216"/>
      <c r="J1629" s="202"/>
    </row>
    <row r="1630" spans="6:10">
      <c r="F1630" s="212"/>
      <c r="H1630" s="215"/>
      <c r="I1630" s="216"/>
      <c r="J1630" s="202"/>
    </row>
    <row r="1631" spans="6:10">
      <c r="F1631" s="212"/>
      <c r="H1631" s="215"/>
      <c r="I1631" s="216"/>
      <c r="J1631" s="202"/>
    </row>
    <row r="1632" spans="6:10">
      <c r="F1632" s="212"/>
      <c r="H1632" s="215"/>
      <c r="I1632" s="216"/>
      <c r="J1632" s="202"/>
    </row>
    <row r="1633" spans="6:10">
      <c r="F1633" s="212"/>
      <c r="H1633" s="215"/>
      <c r="I1633" s="216"/>
      <c r="J1633" s="202"/>
    </row>
    <row r="1634" spans="6:10">
      <c r="F1634" s="212"/>
      <c r="H1634" s="215"/>
      <c r="I1634" s="216"/>
      <c r="J1634" s="202"/>
    </row>
    <row r="1635" spans="6:10">
      <c r="F1635" s="212"/>
      <c r="H1635" s="215"/>
      <c r="I1635" s="216"/>
      <c r="J1635" s="202"/>
    </row>
    <row r="1636" spans="6:10">
      <c r="F1636" s="212"/>
      <c r="H1636" s="215"/>
      <c r="I1636" s="216"/>
      <c r="J1636" s="202"/>
    </row>
    <row r="1637" spans="6:10">
      <c r="F1637" s="212"/>
      <c r="H1637" s="215"/>
      <c r="I1637" s="216"/>
      <c r="J1637" s="202"/>
    </row>
    <row r="1638" spans="6:10">
      <c r="F1638" s="212"/>
      <c r="H1638" s="215"/>
      <c r="I1638" s="216"/>
      <c r="J1638" s="202"/>
    </row>
    <row r="1639" spans="6:10">
      <c r="F1639" s="212"/>
      <c r="H1639" s="215"/>
      <c r="I1639" s="216"/>
      <c r="J1639" s="202"/>
    </row>
    <row r="1640" spans="6:10">
      <c r="F1640" s="212"/>
      <c r="H1640" s="215"/>
      <c r="I1640" s="216"/>
      <c r="J1640" s="202"/>
    </row>
    <row r="1641" spans="6:10">
      <c r="F1641" s="212"/>
      <c r="H1641" s="215"/>
      <c r="I1641" s="216"/>
      <c r="J1641" s="202"/>
    </row>
    <row r="1642" spans="6:10">
      <c r="F1642" s="212"/>
      <c r="H1642" s="215"/>
      <c r="I1642" s="216"/>
      <c r="J1642" s="202"/>
    </row>
    <row r="1643" spans="6:10">
      <c r="F1643" s="212"/>
      <c r="H1643" s="215"/>
      <c r="I1643" s="216"/>
      <c r="J1643" s="202"/>
    </row>
    <row r="1644" spans="6:10">
      <c r="F1644" s="212"/>
      <c r="H1644" s="215"/>
      <c r="I1644" s="216"/>
      <c r="J1644" s="202"/>
    </row>
    <row r="1645" spans="6:10">
      <c r="F1645" s="212"/>
      <c r="H1645" s="215"/>
      <c r="I1645" s="216"/>
      <c r="J1645" s="202"/>
    </row>
    <row r="1646" spans="6:10">
      <c r="F1646" s="212"/>
      <c r="H1646" s="215"/>
      <c r="I1646" s="216"/>
      <c r="J1646" s="202"/>
    </row>
    <row r="1647" spans="6:10">
      <c r="F1647" s="212"/>
      <c r="H1647" s="215"/>
      <c r="I1647" s="216"/>
      <c r="J1647" s="202"/>
    </row>
    <row r="1648" spans="6:10">
      <c r="F1648" s="212"/>
      <c r="H1648" s="215"/>
      <c r="I1648" s="216"/>
      <c r="J1648" s="202"/>
    </row>
    <row r="1649" spans="6:10">
      <c r="F1649" s="212"/>
      <c r="H1649" s="215"/>
      <c r="I1649" s="216"/>
      <c r="J1649" s="202"/>
    </row>
    <row r="1650" spans="6:10">
      <c r="F1650" s="212"/>
      <c r="H1650" s="215"/>
      <c r="I1650" s="216"/>
      <c r="J1650" s="202"/>
    </row>
    <row r="1651" spans="6:10">
      <c r="F1651" s="212"/>
      <c r="H1651" s="215"/>
      <c r="I1651" s="216"/>
      <c r="J1651" s="202"/>
    </row>
    <row r="1652" spans="6:10">
      <c r="F1652" s="212"/>
      <c r="H1652" s="215"/>
      <c r="I1652" s="216"/>
      <c r="J1652" s="202"/>
    </row>
    <row r="1653" spans="6:10">
      <c r="F1653" s="212"/>
      <c r="H1653" s="215"/>
      <c r="I1653" s="216"/>
      <c r="J1653" s="202"/>
    </row>
    <row r="1654" spans="6:10">
      <c r="F1654" s="212"/>
      <c r="H1654" s="215"/>
      <c r="I1654" s="216"/>
      <c r="J1654" s="202"/>
    </row>
    <row r="1655" spans="6:10">
      <c r="F1655" s="212"/>
      <c r="H1655" s="215"/>
      <c r="I1655" s="216"/>
      <c r="J1655" s="202"/>
    </row>
    <row r="1656" spans="6:10">
      <c r="F1656" s="212"/>
      <c r="H1656" s="215"/>
      <c r="I1656" s="216"/>
      <c r="J1656" s="202"/>
    </row>
    <row r="1657" spans="6:10">
      <c r="F1657" s="212"/>
      <c r="H1657" s="215"/>
      <c r="I1657" s="216"/>
      <c r="J1657" s="202"/>
    </row>
    <row r="1658" spans="6:10">
      <c r="F1658" s="212"/>
      <c r="H1658" s="215"/>
      <c r="I1658" s="216"/>
      <c r="J1658" s="202"/>
    </row>
    <row r="1659" spans="6:10">
      <c r="F1659" s="212"/>
      <c r="H1659" s="215"/>
      <c r="I1659" s="216"/>
      <c r="J1659" s="202"/>
    </row>
    <row r="1660" spans="6:10">
      <c r="F1660" s="212"/>
      <c r="H1660" s="215"/>
      <c r="I1660" s="216"/>
      <c r="J1660" s="202"/>
    </row>
    <row r="1661" spans="6:10">
      <c r="F1661" s="212"/>
      <c r="H1661" s="215"/>
      <c r="I1661" s="216"/>
      <c r="J1661" s="202"/>
    </row>
    <row r="1662" spans="6:10">
      <c r="F1662" s="212"/>
      <c r="H1662" s="215"/>
      <c r="I1662" s="216"/>
      <c r="J1662" s="202"/>
    </row>
    <row r="1663" spans="6:10">
      <c r="F1663" s="212"/>
      <c r="H1663" s="215"/>
      <c r="I1663" s="216"/>
      <c r="J1663" s="202"/>
    </row>
    <row r="1664" spans="6:10">
      <c r="F1664" s="212"/>
      <c r="H1664" s="215"/>
      <c r="I1664" s="216"/>
      <c r="J1664" s="202"/>
    </row>
    <row r="1665" spans="6:10">
      <c r="F1665" s="212"/>
      <c r="H1665" s="215"/>
      <c r="I1665" s="216"/>
      <c r="J1665" s="202"/>
    </row>
    <row r="1666" spans="6:10">
      <c r="F1666" s="212"/>
      <c r="H1666" s="215"/>
      <c r="I1666" s="216"/>
      <c r="J1666" s="202"/>
    </row>
    <row r="1667" spans="6:10">
      <c r="F1667" s="212"/>
      <c r="H1667" s="215"/>
      <c r="I1667" s="216"/>
      <c r="J1667" s="202"/>
    </row>
    <row r="1668" spans="6:10">
      <c r="F1668" s="212"/>
      <c r="H1668" s="215"/>
      <c r="I1668" s="216"/>
      <c r="J1668" s="202"/>
    </row>
    <row r="1669" spans="6:10">
      <c r="F1669" s="212"/>
      <c r="H1669" s="215"/>
      <c r="I1669" s="216"/>
      <c r="J1669" s="202"/>
    </row>
    <row r="1670" spans="6:10">
      <c r="F1670" s="212"/>
      <c r="H1670" s="215"/>
      <c r="I1670" s="216"/>
      <c r="J1670" s="202"/>
    </row>
    <row r="1671" spans="6:10">
      <c r="F1671" s="212"/>
      <c r="H1671" s="215"/>
      <c r="I1671" s="216"/>
      <c r="J1671" s="202"/>
    </row>
    <row r="1672" spans="6:10">
      <c r="F1672" s="212"/>
      <c r="H1672" s="215"/>
      <c r="I1672" s="216"/>
      <c r="J1672" s="202"/>
    </row>
    <row r="1673" spans="6:10">
      <c r="F1673" s="212"/>
      <c r="H1673" s="215"/>
      <c r="I1673" s="216"/>
      <c r="J1673" s="202"/>
    </row>
    <row r="1674" spans="6:10">
      <c r="F1674" s="212"/>
      <c r="H1674" s="215"/>
      <c r="I1674" s="216"/>
      <c r="J1674" s="202"/>
    </row>
    <row r="1675" spans="6:10">
      <c r="F1675" s="212"/>
      <c r="H1675" s="215"/>
      <c r="I1675" s="216"/>
      <c r="J1675" s="202"/>
    </row>
    <row r="1676" spans="6:10">
      <c r="F1676" s="212"/>
      <c r="H1676" s="215"/>
      <c r="I1676" s="216"/>
      <c r="J1676" s="202"/>
    </row>
    <row r="1677" spans="6:10">
      <c r="F1677" s="212"/>
      <c r="H1677" s="215"/>
      <c r="I1677" s="216"/>
      <c r="J1677" s="202"/>
    </row>
    <row r="1678" spans="6:10">
      <c r="F1678" s="212"/>
      <c r="H1678" s="215"/>
      <c r="I1678" s="216"/>
      <c r="J1678" s="202"/>
    </row>
    <row r="1679" spans="6:10">
      <c r="F1679" s="212"/>
      <c r="H1679" s="215"/>
      <c r="I1679" s="216"/>
      <c r="J1679" s="202"/>
    </row>
    <row r="1680" spans="6:10">
      <c r="F1680" s="212"/>
      <c r="H1680" s="215"/>
      <c r="I1680" s="216"/>
      <c r="J1680" s="202"/>
    </row>
    <row r="1681" spans="6:10">
      <c r="F1681" s="212"/>
      <c r="H1681" s="215"/>
      <c r="I1681" s="216"/>
      <c r="J1681" s="202"/>
    </row>
    <row r="1682" spans="6:10">
      <c r="F1682" s="212"/>
      <c r="H1682" s="215"/>
      <c r="I1682" s="216"/>
      <c r="J1682" s="202"/>
    </row>
    <row r="1683" spans="6:10">
      <c r="F1683" s="212"/>
      <c r="H1683" s="215"/>
      <c r="I1683" s="216"/>
      <c r="J1683" s="202"/>
    </row>
    <row r="1684" spans="6:10">
      <c r="F1684" s="212"/>
      <c r="H1684" s="215"/>
      <c r="I1684" s="216"/>
      <c r="J1684" s="202"/>
    </row>
    <row r="1685" spans="6:10">
      <c r="F1685" s="212"/>
      <c r="H1685" s="215"/>
      <c r="I1685" s="216"/>
      <c r="J1685" s="202"/>
    </row>
    <row r="1686" spans="6:10">
      <c r="F1686" s="212"/>
      <c r="H1686" s="215"/>
      <c r="I1686" s="216"/>
      <c r="J1686" s="202"/>
    </row>
    <row r="1687" spans="6:10">
      <c r="F1687" s="212"/>
      <c r="H1687" s="215"/>
      <c r="I1687" s="216"/>
      <c r="J1687" s="202"/>
    </row>
    <row r="1688" spans="6:10">
      <c r="F1688" s="212"/>
      <c r="H1688" s="215"/>
      <c r="I1688" s="216"/>
      <c r="J1688" s="202"/>
    </row>
    <row r="1689" spans="6:10">
      <c r="F1689" s="212"/>
      <c r="H1689" s="215"/>
      <c r="I1689" s="216"/>
      <c r="J1689" s="202"/>
    </row>
    <row r="1690" spans="6:10">
      <c r="F1690" s="212"/>
      <c r="H1690" s="215"/>
      <c r="I1690" s="216"/>
      <c r="J1690" s="202"/>
    </row>
    <row r="1691" spans="6:10">
      <c r="F1691" s="212"/>
      <c r="H1691" s="215"/>
      <c r="I1691" s="216"/>
      <c r="J1691" s="202"/>
    </row>
    <row r="1692" spans="6:10">
      <c r="F1692" s="212"/>
      <c r="H1692" s="215"/>
      <c r="I1692" s="216"/>
      <c r="J1692" s="202"/>
    </row>
    <row r="1693" spans="6:10">
      <c r="F1693" s="212"/>
      <c r="H1693" s="215"/>
      <c r="I1693" s="216"/>
      <c r="J1693" s="202"/>
    </row>
    <row r="1694" spans="6:10">
      <c r="F1694" s="212"/>
      <c r="H1694" s="215"/>
      <c r="I1694" s="216"/>
      <c r="J1694" s="202"/>
    </row>
    <row r="1695" spans="6:10">
      <c r="F1695" s="212"/>
      <c r="H1695" s="215"/>
      <c r="I1695" s="216"/>
      <c r="J1695" s="202"/>
    </row>
    <row r="1696" spans="6:10">
      <c r="F1696" s="212"/>
      <c r="H1696" s="215"/>
      <c r="I1696" s="216"/>
      <c r="J1696" s="202"/>
    </row>
    <row r="1697" spans="6:10">
      <c r="F1697" s="212"/>
      <c r="H1697" s="215"/>
      <c r="I1697" s="216"/>
      <c r="J1697" s="202"/>
    </row>
    <row r="1698" spans="6:10">
      <c r="F1698" s="212"/>
      <c r="H1698" s="215"/>
      <c r="I1698" s="216"/>
      <c r="J1698" s="202"/>
    </row>
    <row r="1699" spans="6:10">
      <c r="F1699" s="212"/>
      <c r="H1699" s="215"/>
      <c r="I1699" s="216"/>
      <c r="J1699" s="202"/>
    </row>
    <row r="1700" spans="6:10">
      <c r="F1700" s="212"/>
      <c r="H1700" s="215"/>
      <c r="I1700" s="216"/>
      <c r="J1700" s="202"/>
    </row>
    <row r="1701" spans="6:10">
      <c r="F1701" s="212"/>
      <c r="H1701" s="215"/>
      <c r="I1701" s="216"/>
      <c r="J1701" s="202"/>
    </row>
    <row r="1702" spans="6:10">
      <c r="F1702" s="212"/>
      <c r="H1702" s="215"/>
      <c r="I1702" s="216"/>
      <c r="J1702" s="202"/>
    </row>
    <row r="1703" spans="6:10">
      <c r="F1703" s="212"/>
      <c r="H1703" s="215"/>
      <c r="I1703" s="216"/>
      <c r="J1703" s="202"/>
    </row>
    <row r="1704" spans="6:10">
      <c r="F1704" s="212"/>
      <c r="H1704" s="215"/>
      <c r="I1704" s="216"/>
      <c r="J1704" s="202"/>
    </row>
    <row r="1705" spans="6:10">
      <c r="F1705" s="212"/>
      <c r="H1705" s="215"/>
      <c r="I1705" s="216"/>
      <c r="J1705" s="202"/>
    </row>
    <row r="1706" spans="6:10">
      <c r="F1706" s="212"/>
      <c r="H1706" s="215"/>
      <c r="I1706" s="216"/>
      <c r="J1706" s="202"/>
    </row>
    <row r="1707" spans="6:10">
      <c r="F1707" s="212"/>
      <c r="H1707" s="215"/>
      <c r="I1707" s="216"/>
      <c r="J1707" s="202"/>
    </row>
    <row r="1708" spans="6:10">
      <c r="F1708" s="212"/>
      <c r="H1708" s="215"/>
      <c r="I1708" s="216"/>
      <c r="J1708" s="202"/>
    </row>
    <row r="1709" spans="6:10">
      <c r="F1709" s="212"/>
      <c r="H1709" s="215"/>
      <c r="I1709" s="216"/>
      <c r="J1709" s="202"/>
    </row>
    <row r="1710" spans="6:10">
      <c r="F1710" s="212"/>
      <c r="H1710" s="215"/>
      <c r="I1710" s="216"/>
      <c r="J1710" s="202"/>
    </row>
    <row r="1711" spans="6:10">
      <c r="F1711" s="212"/>
      <c r="H1711" s="215"/>
      <c r="I1711" s="216"/>
      <c r="J1711" s="202"/>
    </row>
    <row r="1712" spans="6:10">
      <c r="F1712" s="212"/>
      <c r="H1712" s="215"/>
      <c r="I1712" s="216"/>
      <c r="J1712" s="202"/>
    </row>
    <row r="1713" spans="6:10">
      <c r="F1713" s="212"/>
      <c r="H1713" s="215"/>
      <c r="I1713" s="216"/>
      <c r="J1713" s="202"/>
    </row>
    <row r="1714" spans="6:10">
      <c r="F1714" s="212"/>
      <c r="H1714" s="215"/>
      <c r="I1714" s="216"/>
      <c r="J1714" s="202"/>
    </row>
    <row r="1715" spans="6:10">
      <c r="F1715" s="212"/>
      <c r="H1715" s="215"/>
      <c r="I1715" s="216"/>
      <c r="J1715" s="202"/>
    </row>
    <row r="1716" spans="6:10">
      <c r="F1716" s="212"/>
      <c r="H1716" s="215"/>
      <c r="I1716" s="216"/>
      <c r="J1716" s="202"/>
    </row>
    <row r="1717" spans="6:10">
      <c r="F1717" s="212"/>
      <c r="H1717" s="215"/>
      <c r="I1717" s="216"/>
      <c r="J1717" s="202"/>
    </row>
    <row r="1718" spans="6:10">
      <c r="F1718" s="212"/>
      <c r="H1718" s="215"/>
      <c r="I1718" s="216"/>
      <c r="J1718" s="202"/>
    </row>
    <row r="1719" spans="6:10">
      <c r="F1719" s="212"/>
      <c r="H1719" s="215"/>
      <c r="I1719" s="216"/>
      <c r="J1719" s="202"/>
    </row>
    <row r="1720" spans="6:10">
      <c r="F1720" s="212"/>
      <c r="H1720" s="215"/>
      <c r="I1720" s="216"/>
      <c r="J1720" s="202"/>
    </row>
    <row r="1721" spans="6:10">
      <c r="F1721" s="212"/>
      <c r="H1721" s="215"/>
      <c r="I1721" s="216"/>
      <c r="J1721" s="202"/>
    </row>
    <row r="1722" spans="6:10">
      <c r="F1722" s="212"/>
      <c r="H1722" s="215"/>
      <c r="I1722" s="216"/>
      <c r="J1722" s="202"/>
    </row>
    <row r="1723" spans="6:10">
      <c r="F1723" s="212"/>
      <c r="H1723" s="215"/>
      <c r="I1723" s="216"/>
      <c r="J1723" s="202"/>
    </row>
    <row r="1724" spans="6:10">
      <c r="F1724" s="212"/>
      <c r="H1724" s="215"/>
      <c r="I1724" s="216"/>
      <c r="J1724" s="202"/>
    </row>
    <row r="1725" spans="6:10">
      <c r="F1725" s="212"/>
      <c r="H1725" s="215"/>
      <c r="I1725" s="216"/>
      <c r="J1725" s="202"/>
    </row>
    <row r="1726" spans="6:10">
      <c r="F1726" s="212"/>
      <c r="H1726" s="215"/>
      <c r="I1726" s="216"/>
      <c r="J1726" s="202"/>
    </row>
    <row r="1727" spans="6:10">
      <c r="F1727" s="212"/>
      <c r="H1727" s="215"/>
      <c r="I1727" s="216"/>
      <c r="J1727" s="202"/>
    </row>
    <row r="1728" spans="6:10">
      <c r="F1728" s="212"/>
      <c r="H1728" s="215"/>
      <c r="I1728" s="216"/>
      <c r="J1728" s="202"/>
    </row>
    <row r="1729" spans="6:10">
      <c r="F1729" s="212"/>
      <c r="H1729" s="215"/>
      <c r="I1729" s="216"/>
      <c r="J1729" s="202"/>
    </row>
    <row r="1730" spans="6:10">
      <c r="F1730" s="212"/>
      <c r="H1730" s="215"/>
      <c r="I1730" s="216"/>
      <c r="J1730" s="202"/>
    </row>
    <row r="1731" spans="6:10">
      <c r="F1731" s="212"/>
      <c r="H1731" s="215"/>
      <c r="I1731" s="216"/>
      <c r="J1731" s="202"/>
    </row>
    <row r="1732" spans="6:10">
      <c r="F1732" s="212"/>
      <c r="H1732" s="215"/>
      <c r="I1732" s="216"/>
      <c r="J1732" s="202"/>
    </row>
    <row r="1733" spans="6:10">
      <c r="F1733" s="212"/>
      <c r="H1733" s="215"/>
      <c r="I1733" s="216"/>
      <c r="J1733" s="202"/>
    </row>
    <row r="1734" spans="6:10">
      <c r="F1734" s="212"/>
      <c r="H1734" s="215"/>
      <c r="I1734" s="216"/>
      <c r="J1734" s="202"/>
    </row>
    <row r="1735" spans="6:10">
      <c r="F1735" s="212"/>
      <c r="H1735" s="215"/>
      <c r="I1735" s="216"/>
      <c r="J1735" s="202"/>
    </row>
    <row r="1736" spans="6:10">
      <c r="F1736" s="212"/>
      <c r="H1736" s="215"/>
      <c r="I1736" s="216"/>
      <c r="J1736" s="202"/>
    </row>
    <row r="1737" spans="6:10">
      <c r="F1737" s="212"/>
      <c r="H1737" s="215"/>
      <c r="I1737" s="216"/>
      <c r="J1737" s="202"/>
    </row>
    <row r="1738" spans="6:10">
      <c r="F1738" s="212"/>
      <c r="H1738" s="215"/>
      <c r="I1738" s="216"/>
      <c r="J1738" s="202"/>
    </row>
    <row r="1739" spans="6:10">
      <c r="F1739" s="212"/>
      <c r="H1739" s="215"/>
      <c r="I1739" s="216"/>
      <c r="J1739" s="202"/>
    </row>
    <row r="1740" spans="6:10">
      <c r="F1740" s="212"/>
      <c r="H1740" s="215"/>
      <c r="I1740" s="216"/>
      <c r="J1740" s="202"/>
    </row>
    <row r="1741" spans="6:10">
      <c r="F1741" s="212"/>
      <c r="H1741" s="215"/>
      <c r="I1741" s="216"/>
      <c r="J1741" s="202"/>
    </row>
    <row r="1742" spans="6:10">
      <c r="F1742" s="212"/>
      <c r="H1742" s="215"/>
      <c r="I1742" s="216"/>
      <c r="J1742" s="202"/>
    </row>
    <row r="1743" spans="6:10">
      <c r="F1743" s="212"/>
      <c r="H1743" s="215"/>
      <c r="I1743" s="216"/>
      <c r="J1743" s="202"/>
    </row>
    <row r="1744" spans="6:10">
      <c r="F1744" s="212"/>
      <c r="H1744" s="215"/>
      <c r="I1744" s="216"/>
      <c r="J1744" s="202"/>
    </row>
    <row r="1745" spans="6:10">
      <c r="F1745" s="212"/>
      <c r="H1745" s="215"/>
      <c r="I1745" s="216"/>
      <c r="J1745" s="202"/>
    </row>
    <row r="1746" spans="6:10">
      <c r="F1746" s="212"/>
      <c r="H1746" s="215"/>
      <c r="I1746" s="216"/>
      <c r="J1746" s="202"/>
    </row>
    <row r="1747" spans="6:10">
      <c r="F1747" s="212"/>
      <c r="H1747" s="215"/>
      <c r="I1747" s="216"/>
      <c r="J1747" s="202"/>
    </row>
    <row r="1748" spans="6:10">
      <c r="F1748" s="212"/>
      <c r="H1748" s="215"/>
      <c r="I1748" s="216"/>
      <c r="J1748" s="202"/>
    </row>
    <row r="1749" spans="6:10">
      <c r="F1749" s="212"/>
      <c r="H1749" s="215"/>
      <c r="I1749" s="216"/>
      <c r="J1749" s="202"/>
    </row>
    <row r="1750" spans="6:10">
      <c r="F1750" s="212"/>
      <c r="H1750" s="215"/>
      <c r="I1750" s="216"/>
      <c r="J1750" s="202"/>
    </row>
    <row r="1751" spans="6:10">
      <c r="F1751" s="212"/>
      <c r="H1751" s="215"/>
      <c r="I1751" s="216"/>
      <c r="J1751" s="202"/>
    </row>
    <row r="1752" spans="6:10">
      <c r="F1752" s="212"/>
      <c r="H1752" s="215"/>
      <c r="I1752" s="216"/>
      <c r="J1752" s="202"/>
    </row>
    <row r="1753" spans="6:10">
      <c r="F1753" s="212"/>
      <c r="H1753" s="215"/>
      <c r="I1753" s="216"/>
      <c r="J1753" s="202"/>
    </row>
    <row r="1754" spans="6:10">
      <c r="F1754" s="212"/>
      <c r="H1754" s="215"/>
      <c r="I1754" s="216"/>
      <c r="J1754" s="202"/>
    </row>
    <row r="1755" spans="6:10">
      <c r="F1755" s="212"/>
      <c r="H1755" s="215"/>
      <c r="I1755" s="216"/>
      <c r="J1755" s="202"/>
    </row>
    <row r="1756" spans="6:10">
      <c r="F1756" s="212"/>
      <c r="H1756" s="215"/>
      <c r="I1756" s="216"/>
      <c r="J1756" s="202"/>
    </row>
    <row r="1757" spans="6:10">
      <c r="F1757" s="212"/>
      <c r="H1757" s="215"/>
      <c r="I1757" s="216"/>
      <c r="J1757" s="202"/>
    </row>
    <row r="1758" spans="6:10">
      <c r="F1758" s="212"/>
      <c r="H1758" s="215"/>
      <c r="I1758" s="216"/>
      <c r="J1758" s="202"/>
    </row>
    <row r="1759" spans="6:10">
      <c r="F1759" s="212"/>
      <c r="H1759" s="215"/>
      <c r="I1759" s="216"/>
      <c r="J1759" s="202"/>
    </row>
    <row r="1760" spans="6:10">
      <c r="F1760" s="212"/>
      <c r="H1760" s="215"/>
      <c r="I1760" s="216"/>
      <c r="J1760" s="202"/>
    </row>
    <row r="1761" spans="6:10">
      <c r="F1761" s="212"/>
      <c r="H1761" s="215"/>
      <c r="I1761" s="216"/>
      <c r="J1761" s="202"/>
    </row>
    <row r="1762" spans="6:10">
      <c r="F1762" s="212"/>
      <c r="H1762" s="215"/>
      <c r="I1762" s="216"/>
      <c r="J1762" s="202"/>
    </row>
    <row r="1763" spans="6:10">
      <c r="F1763" s="212"/>
      <c r="H1763" s="215"/>
      <c r="I1763" s="216"/>
      <c r="J1763" s="202"/>
    </row>
    <row r="1764" spans="6:10">
      <c r="F1764" s="212"/>
      <c r="H1764" s="215"/>
      <c r="I1764" s="216"/>
      <c r="J1764" s="202"/>
    </row>
    <row r="1765" spans="6:10">
      <c r="F1765" s="212"/>
      <c r="H1765" s="215"/>
      <c r="I1765" s="216"/>
      <c r="J1765" s="202"/>
    </row>
    <row r="1766" spans="6:10">
      <c r="F1766" s="212"/>
      <c r="H1766" s="215"/>
      <c r="I1766" s="216"/>
      <c r="J1766" s="202"/>
    </row>
    <row r="1767" spans="6:10">
      <c r="F1767" s="212"/>
      <c r="H1767" s="215"/>
      <c r="I1767" s="216"/>
      <c r="J1767" s="202"/>
    </row>
    <row r="1768" spans="6:10">
      <c r="F1768" s="212"/>
      <c r="H1768" s="215"/>
      <c r="I1768" s="216"/>
      <c r="J1768" s="202"/>
    </row>
    <row r="1769" spans="6:10">
      <c r="F1769" s="212"/>
      <c r="H1769" s="215"/>
      <c r="I1769" s="216"/>
      <c r="J1769" s="202"/>
    </row>
    <row r="1770" spans="6:10">
      <c r="F1770" s="212"/>
      <c r="H1770" s="215"/>
      <c r="I1770" s="216"/>
      <c r="J1770" s="202"/>
    </row>
    <row r="1771" spans="6:10">
      <c r="F1771" s="212"/>
      <c r="H1771" s="215"/>
      <c r="I1771" s="216"/>
      <c r="J1771" s="202"/>
    </row>
    <row r="1772" spans="6:10">
      <c r="F1772" s="212"/>
      <c r="H1772" s="215"/>
      <c r="I1772" s="216"/>
      <c r="J1772" s="202"/>
    </row>
    <row r="1773" spans="6:10">
      <c r="F1773" s="212"/>
      <c r="H1773" s="215"/>
      <c r="I1773" s="216"/>
      <c r="J1773" s="202"/>
    </row>
    <row r="1774" spans="6:10">
      <c r="F1774" s="212"/>
      <c r="H1774" s="215"/>
      <c r="I1774" s="216"/>
      <c r="J1774" s="202"/>
    </row>
    <row r="1775" spans="6:10">
      <c r="F1775" s="212"/>
      <c r="H1775" s="215"/>
      <c r="I1775" s="216"/>
      <c r="J1775" s="202"/>
    </row>
    <row r="1776" spans="6:10">
      <c r="F1776" s="212"/>
      <c r="H1776" s="215"/>
      <c r="I1776" s="216"/>
      <c r="J1776" s="202"/>
    </row>
    <row r="1777" spans="6:10">
      <c r="F1777" s="212"/>
      <c r="H1777" s="215"/>
      <c r="I1777" s="216"/>
      <c r="J1777" s="202"/>
    </row>
    <row r="1778" spans="6:10">
      <c r="F1778" s="212"/>
      <c r="H1778" s="215"/>
      <c r="I1778" s="216"/>
      <c r="J1778" s="202"/>
    </row>
    <row r="1779" spans="6:10">
      <c r="F1779" s="212"/>
      <c r="H1779" s="215"/>
      <c r="I1779" s="216"/>
      <c r="J1779" s="202"/>
    </row>
    <row r="1780" spans="6:10">
      <c r="F1780" s="212"/>
      <c r="H1780" s="215"/>
      <c r="I1780" s="216"/>
      <c r="J1780" s="202"/>
    </row>
    <row r="1781" spans="6:10">
      <c r="F1781" s="212"/>
      <c r="H1781" s="215"/>
      <c r="I1781" s="216"/>
      <c r="J1781" s="202"/>
    </row>
    <row r="1782" spans="6:10">
      <c r="F1782" s="212"/>
      <c r="H1782" s="215"/>
      <c r="I1782" s="216"/>
      <c r="J1782" s="202"/>
    </row>
    <row r="1783" spans="6:10">
      <c r="F1783" s="212"/>
      <c r="H1783" s="215"/>
      <c r="I1783" s="216"/>
      <c r="J1783" s="202"/>
    </row>
    <row r="1784" spans="6:10">
      <c r="F1784" s="212"/>
      <c r="H1784" s="215"/>
      <c r="I1784" s="216"/>
      <c r="J1784" s="202"/>
    </row>
    <row r="1785" spans="6:10">
      <c r="F1785" s="212"/>
      <c r="H1785" s="215"/>
      <c r="I1785" s="216"/>
      <c r="J1785" s="202"/>
    </row>
    <row r="1786" spans="6:10">
      <c r="F1786" s="212"/>
      <c r="H1786" s="215"/>
      <c r="I1786" s="216"/>
      <c r="J1786" s="202"/>
    </row>
    <row r="1787" spans="6:10">
      <c r="F1787" s="212"/>
      <c r="H1787" s="215"/>
      <c r="I1787" s="216"/>
      <c r="J1787" s="202"/>
    </row>
    <row r="1788" spans="6:10">
      <c r="F1788" s="212"/>
      <c r="H1788" s="215"/>
      <c r="I1788" s="216"/>
      <c r="J1788" s="202"/>
    </row>
    <row r="1789" spans="6:10">
      <c r="F1789" s="212"/>
      <c r="H1789" s="215"/>
      <c r="I1789" s="216"/>
      <c r="J1789" s="202"/>
    </row>
    <row r="1790" spans="6:10">
      <c r="F1790" s="212"/>
      <c r="H1790" s="215"/>
      <c r="I1790" s="216"/>
      <c r="J1790" s="202"/>
    </row>
    <row r="1791" spans="6:10">
      <c r="F1791" s="212"/>
      <c r="H1791" s="215"/>
      <c r="I1791" s="216"/>
      <c r="J1791" s="202"/>
    </row>
    <row r="1792" spans="6:10">
      <c r="F1792" s="212"/>
      <c r="H1792" s="215"/>
      <c r="I1792" s="216"/>
      <c r="J1792" s="202"/>
    </row>
    <row r="1793" spans="6:10">
      <c r="F1793" s="212"/>
      <c r="H1793" s="215"/>
      <c r="I1793" s="216"/>
      <c r="J1793" s="202"/>
    </row>
    <row r="1794" spans="6:10">
      <c r="F1794" s="212"/>
      <c r="H1794" s="215"/>
      <c r="I1794" s="216"/>
      <c r="J1794" s="202"/>
    </row>
    <row r="1795" spans="6:10">
      <c r="F1795" s="212"/>
      <c r="H1795" s="215"/>
      <c r="I1795" s="216"/>
      <c r="J1795" s="202"/>
    </row>
    <row r="1796" spans="6:10">
      <c r="F1796" s="212"/>
      <c r="H1796" s="215"/>
      <c r="I1796" s="216"/>
      <c r="J1796" s="202"/>
    </row>
    <row r="1797" spans="6:10">
      <c r="F1797" s="212"/>
      <c r="H1797" s="215"/>
      <c r="I1797" s="216"/>
      <c r="J1797" s="202"/>
    </row>
    <row r="1798" spans="6:10">
      <c r="F1798" s="212"/>
      <c r="H1798" s="215"/>
      <c r="I1798" s="216"/>
      <c r="J1798" s="202"/>
    </row>
    <row r="1799" spans="6:10">
      <c r="F1799" s="212"/>
      <c r="H1799" s="215"/>
      <c r="I1799" s="216"/>
      <c r="J1799" s="202"/>
    </row>
    <row r="1800" spans="6:10">
      <c r="F1800" s="212"/>
      <c r="H1800" s="215"/>
      <c r="I1800" s="216"/>
      <c r="J1800" s="202"/>
    </row>
    <row r="1801" spans="6:10">
      <c r="F1801" s="212"/>
      <c r="H1801" s="215"/>
      <c r="I1801" s="216"/>
      <c r="J1801" s="202"/>
    </row>
    <row r="1802" spans="6:10">
      <c r="F1802" s="212"/>
      <c r="H1802" s="215"/>
      <c r="I1802" s="216"/>
      <c r="J1802" s="202"/>
    </row>
    <row r="1803" spans="6:10">
      <c r="F1803" s="212"/>
      <c r="H1803" s="215"/>
      <c r="I1803" s="216"/>
      <c r="J1803" s="202"/>
    </row>
    <row r="1804" spans="6:10">
      <c r="F1804" s="212"/>
      <c r="H1804" s="215"/>
      <c r="I1804" s="216"/>
      <c r="J1804" s="202"/>
    </row>
    <row r="1805" spans="6:10">
      <c r="F1805" s="212"/>
      <c r="H1805" s="215"/>
      <c r="I1805" s="216"/>
      <c r="J1805" s="202"/>
    </row>
    <row r="1806" spans="6:10">
      <c r="F1806" s="212"/>
      <c r="H1806" s="215"/>
      <c r="I1806" s="216"/>
      <c r="J1806" s="202"/>
    </row>
    <row r="1807" spans="6:10">
      <c r="F1807" s="212"/>
      <c r="H1807" s="215"/>
      <c r="I1807" s="216"/>
      <c r="J1807" s="202"/>
    </row>
    <row r="1808" spans="6:10">
      <c r="F1808" s="212"/>
      <c r="H1808" s="215"/>
      <c r="I1808" s="216"/>
      <c r="J1808" s="202"/>
    </row>
    <row r="1809" spans="6:10">
      <c r="F1809" s="212"/>
      <c r="H1809" s="215"/>
      <c r="I1809" s="216"/>
      <c r="J1809" s="202"/>
    </row>
    <row r="1810" spans="6:10">
      <c r="F1810" s="212"/>
      <c r="H1810" s="215"/>
      <c r="I1810" s="216"/>
      <c r="J1810" s="202"/>
    </row>
    <row r="1811" spans="6:10">
      <c r="F1811" s="212"/>
      <c r="H1811" s="215"/>
      <c r="I1811" s="216"/>
      <c r="J1811" s="202"/>
    </row>
    <row r="1812" spans="6:10">
      <c r="F1812" s="212"/>
      <c r="H1812" s="215"/>
      <c r="I1812" s="216"/>
      <c r="J1812" s="202"/>
    </row>
    <row r="1813" spans="6:10">
      <c r="F1813" s="212"/>
      <c r="H1813" s="215"/>
      <c r="I1813" s="216"/>
      <c r="J1813" s="202"/>
    </row>
    <row r="1814" spans="6:10">
      <c r="F1814" s="212"/>
      <c r="H1814" s="215"/>
      <c r="I1814" s="216"/>
      <c r="J1814" s="202"/>
    </row>
    <row r="1815" spans="6:10">
      <c r="F1815" s="212"/>
      <c r="H1815" s="215"/>
      <c r="I1815" s="216"/>
      <c r="J1815" s="202"/>
    </row>
    <row r="1816" spans="6:10">
      <c r="F1816" s="212"/>
      <c r="H1816" s="215"/>
      <c r="I1816" s="216"/>
      <c r="J1816" s="202"/>
    </row>
    <row r="1817" spans="6:10">
      <c r="F1817" s="212"/>
      <c r="H1817" s="215"/>
      <c r="I1817" s="216"/>
      <c r="J1817" s="202"/>
    </row>
    <row r="1818" spans="6:10">
      <c r="F1818" s="212"/>
      <c r="H1818" s="215"/>
      <c r="I1818" s="216"/>
      <c r="J1818" s="202"/>
    </row>
    <row r="1819" spans="6:10">
      <c r="F1819" s="212"/>
      <c r="H1819" s="215"/>
      <c r="I1819" s="216"/>
      <c r="J1819" s="202"/>
    </row>
    <row r="1820" spans="6:10">
      <c r="F1820" s="212"/>
      <c r="H1820" s="215"/>
      <c r="I1820" s="216"/>
      <c r="J1820" s="202"/>
    </row>
    <row r="1821" spans="6:10">
      <c r="F1821" s="212"/>
      <c r="H1821" s="215"/>
      <c r="I1821" s="216"/>
      <c r="J1821" s="202"/>
    </row>
    <row r="1822" spans="6:10">
      <c r="F1822" s="212"/>
      <c r="H1822" s="215"/>
      <c r="I1822" s="216"/>
      <c r="J1822" s="202"/>
    </row>
    <row r="1823" spans="6:10">
      <c r="F1823" s="212"/>
      <c r="H1823" s="215"/>
      <c r="I1823" s="216"/>
      <c r="J1823" s="202"/>
    </row>
    <row r="1824" spans="6:10">
      <c r="F1824" s="212"/>
      <c r="H1824" s="215"/>
      <c r="I1824" s="216"/>
      <c r="J1824" s="202"/>
    </row>
    <row r="1825" spans="6:10">
      <c r="F1825" s="212"/>
      <c r="H1825" s="215"/>
      <c r="I1825" s="216"/>
      <c r="J1825" s="202"/>
    </row>
    <row r="1826" spans="6:10">
      <c r="F1826" s="212"/>
      <c r="H1826" s="215"/>
      <c r="I1826" s="216"/>
      <c r="J1826" s="202"/>
    </row>
    <row r="1827" spans="6:10">
      <c r="F1827" s="212"/>
      <c r="H1827" s="215"/>
      <c r="I1827" s="216"/>
      <c r="J1827" s="202"/>
    </row>
    <row r="1828" spans="6:10">
      <c r="F1828" s="212"/>
      <c r="H1828" s="215"/>
      <c r="I1828" s="216"/>
      <c r="J1828" s="202"/>
    </row>
    <row r="1829" spans="6:10">
      <c r="F1829" s="212"/>
      <c r="H1829" s="215"/>
      <c r="I1829" s="216"/>
      <c r="J1829" s="202"/>
    </row>
    <row r="1830" spans="6:10">
      <c r="F1830" s="212"/>
      <c r="H1830" s="215"/>
      <c r="I1830" s="216"/>
      <c r="J1830" s="202"/>
    </row>
    <row r="1831" spans="6:10">
      <c r="F1831" s="212"/>
      <c r="H1831" s="215"/>
      <c r="I1831" s="216"/>
      <c r="J1831" s="202"/>
    </row>
    <row r="1832" spans="6:10">
      <c r="F1832" s="212"/>
      <c r="H1832" s="215"/>
      <c r="I1832" s="216"/>
      <c r="J1832" s="202"/>
    </row>
    <row r="1833" spans="6:10">
      <c r="F1833" s="212"/>
      <c r="H1833" s="215"/>
      <c r="I1833" s="216"/>
      <c r="J1833" s="202"/>
    </row>
    <row r="1834" spans="6:10">
      <c r="F1834" s="212"/>
      <c r="H1834" s="215"/>
      <c r="I1834" s="216"/>
      <c r="J1834" s="202"/>
    </row>
    <row r="1835" spans="6:10">
      <c r="F1835" s="212"/>
      <c r="H1835" s="215"/>
      <c r="I1835" s="216"/>
      <c r="J1835" s="202"/>
    </row>
    <row r="1836" spans="6:10">
      <c r="F1836" s="212"/>
      <c r="H1836" s="215"/>
      <c r="I1836" s="216"/>
      <c r="J1836" s="202"/>
    </row>
    <row r="1837" spans="6:10">
      <c r="F1837" s="212"/>
      <c r="H1837" s="215"/>
      <c r="I1837" s="216"/>
      <c r="J1837" s="202"/>
    </row>
    <row r="1838" spans="6:10">
      <c r="F1838" s="212"/>
      <c r="H1838" s="215"/>
      <c r="I1838" s="216"/>
      <c r="J1838" s="202"/>
    </row>
    <row r="1839" spans="6:10">
      <c r="F1839" s="212"/>
      <c r="H1839" s="215"/>
      <c r="I1839" s="216"/>
      <c r="J1839" s="202"/>
    </row>
    <row r="1840" spans="6:10">
      <c r="F1840" s="212"/>
      <c r="H1840" s="215"/>
      <c r="I1840" s="216"/>
      <c r="J1840" s="202"/>
    </row>
    <row r="1841" spans="6:10">
      <c r="F1841" s="212"/>
      <c r="H1841" s="215"/>
      <c r="I1841" s="216"/>
      <c r="J1841" s="202"/>
    </row>
    <row r="1842" spans="6:10">
      <c r="F1842" s="212"/>
      <c r="H1842" s="215"/>
      <c r="I1842" s="216"/>
      <c r="J1842" s="202"/>
    </row>
    <row r="1843" spans="6:10">
      <c r="F1843" s="212"/>
      <c r="H1843" s="215"/>
      <c r="I1843" s="216"/>
      <c r="J1843" s="202"/>
    </row>
    <row r="1844" spans="6:10">
      <c r="F1844" s="212"/>
      <c r="H1844" s="215"/>
      <c r="I1844" s="216"/>
      <c r="J1844" s="202"/>
    </row>
    <row r="1845" spans="6:10">
      <c r="F1845" s="212"/>
      <c r="H1845" s="215"/>
      <c r="I1845" s="216"/>
      <c r="J1845" s="202"/>
    </row>
    <row r="1846" spans="6:10">
      <c r="F1846" s="212"/>
      <c r="H1846" s="215"/>
      <c r="I1846" s="216"/>
      <c r="J1846" s="202"/>
    </row>
    <row r="1847" spans="6:10">
      <c r="F1847" s="212"/>
      <c r="H1847" s="215"/>
      <c r="I1847" s="216"/>
      <c r="J1847" s="202"/>
    </row>
    <row r="1848" spans="6:10">
      <c r="F1848" s="212"/>
      <c r="H1848" s="215"/>
      <c r="I1848" s="216"/>
      <c r="J1848" s="202"/>
    </row>
    <row r="1849" spans="6:10">
      <c r="F1849" s="212"/>
      <c r="H1849" s="215"/>
      <c r="I1849" s="216"/>
      <c r="J1849" s="202"/>
    </row>
    <row r="1850" spans="6:10">
      <c r="F1850" s="212"/>
      <c r="H1850" s="215"/>
      <c r="I1850" s="216"/>
      <c r="J1850" s="202"/>
    </row>
    <row r="1851" spans="6:10">
      <c r="F1851" s="212"/>
      <c r="H1851" s="215"/>
      <c r="I1851" s="216"/>
      <c r="J1851" s="202"/>
    </row>
    <row r="1852" spans="6:10">
      <c r="F1852" s="212"/>
      <c r="H1852" s="215"/>
      <c r="I1852" s="216"/>
      <c r="J1852" s="202"/>
    </row>
    <row r="1853" spans="6:10">
      <c r="F1853" s="212"/>
      <c r="H1853" s="215"/>
      <c r="I1853" s="216"/>
      <c r="J1853" s="202"/>
    </row>
    <row r="1854" spans="6:10">
      <c r="F1854" s="212"/>
      <c r="H1854" s="215"/>
      <c r="I1854" s="216"/>
      <c r="J1854" s="202"/>
    </row>
    <row r="1855" spans="6:10">
      <c r="F1855" s="212"/>
      <c r="H1855" s="215"/>
      <c r="I1855" s="216"/>
      <c r="J1855" s="202"/>
    </row>
    <row r="1856" spans="6:10">
      <c r="F1856" s="212"/>
      <c r="H1856" s="215"/>
      <c r="I1856" s="216"/>
      <c r="J1856" s="202"/>
    </row>
    <row r="1857" spans="6:10">
      <c r="F1857" s="212"/>
      <c r="H1857" s="215"/>
      <c r="I1857" s="216"/>
      <c r="J1857" s="202"/>
    </row>
    <row r="1858" spans="6:10">
      <c r="F1858" s="212"/>
      <c r="H1858" s="215"/>
      <c r="I1858" s="216"/>
      <c r="J1858" s="202"/>
    </row>
    <row r="1859" spans="6:10">
      <c r="F1859" s="212"/>
      <c r="H1859" s="215"/>
      <c r="I1859" s="216"/>
      <c r="J1859" s="202"/>
    </row>
    <row r="1860" spans="6:10">
      <c r="F1860" s="212"/>
      <c r="H1860" s="215"/>
      <c r="I1860" s="216"/>
      <c r="J1860" s="202"/>
    </row>
    <row r="1861" spans="6:10">
      <c r="F1861" s="212"/>
      <c r="H1861" s="215"/>
      <c r="I1861" s="216"/>
      <c r="J1861" s="202"/>
    </row>
    <row r="1862" spans="6:10">
      <c r="F1862" s="212"/>
      <c r="H1862" s="215"/>
      <c r="I1862" s="216"/>
      <c r="J1862" s="202"/>
    </row>
    <row r="1863" spans="6:10">
      <c r="F1863" s="212"/>
      <c r="H1863" s="215"/>
      <c r="I1863" s="216"/>
      <c r="J1863" s="202"/>
    </row>
    <row r="1864" spans="6:10">
      <c r="F1864" s="212"/>
      <c r="H1864" s="215"/>
      <c r="I1864" s="216"/>
      <c r="J1864" s="202"/>
    </row>
    <row r="1865" spans="6:10">
      <c r="F1865" s="212"/>
      <c r="H1865" s="215"/>
      <c r="I1865" s="216"/>
      <c r="J1865" s="202"/>
    </row>
    <row r="1866" spans="6:10">
      <c r="F1866" s="212"/>
      <c r="H1866" s="215"/>
      <c r="I1866" s="216"/>
      <c r="J1866" s="202"/>
    </row>
    <row r="1867" spans="6:10">
      <c r="F1867" s="212"/>
      <c r="H1867" s="215"/>
      <c r="I1867" s="216"/>
      <c r="J1867" s="202"/>
    </row>
    <row r="1868" spans="6:10">
      <c r="F1868" s="212"/>
      <c r="H1868" s="215"/>
      <c r="I1868" s="216"/>
      <c r="J1868" s="202"/>
    </row>
    <row r="1869" spans="6:10">
      <c r="F1869" s="212"/>
      <c r="H1869" s="215"/>
      <c r="I1869" s="216"/>
      <c r="J1869" s="202"/>
    </row>
    <row r="1870" spans="6:10">
      <c r="F1870" s="212"/>
      <c r="H1870" s="215"/>
      <c r="I1870" s="216"/>
      <c r="J1870" s="202"/>
    </row>
    <row r="1871" spans="6:10">
      <c r="F1871" s="212"/>
      <c r="H1871" s="215"/>
      <c r="I1871" s="216"/>
      <c r="J1871" s="202"/>
    </row>
    <row r="1872" spans="6:10">
      <c r="F1872" s="212"/>
      <c r="H1872" s="215"/>
      <c r="I1872" s="216"/>
      <c r="J1872" s="202"/>
    </row>
    <row r="1873" spans="6:10">
      <c r="F1873" s="212"/>
      <c r="H1873" s="215"/>
      <c r="I1873" s="216"/>
      <c r="J1873" s="202"/>
    </row>
    <row r="1874" spans="6:10">
      <c r="F1874" s="212"/>
      <c r="H1874" s="215"/>
      <c r="I1874" s="216"/>
      <c r="J1874" s="202"/>
    </row>
    <row r="1875" spans="6:10">
      <c r="F1875" s="212"/>
      <c r="H1875" s="215"/>
      <c r="I1875" s="216"/>
      <c r="J1875" s="202"/>
    </row>
    <row r="1876" spans="6:10">
      <c r="F1876" s="212"/>
      <c r="H1876" s="215"/>
      <c r="I1876" s="216"/>
      <c r="J1876" s="202"/>
    </row>
    <row r="1877" spans="6:10">
      <c r="F1877" s="212"/>
      <c r="H1877" s="215"/>
      <c r="I1877" s="216"/>
      <c r="J1877" s="202"/>
    </row>
    <row r="1878" spans="6:10">
      <c r="F1878" s="212"/>
      <c r="H1878" s="215"/>
      <c r="I1878" s="216"/>
      <c r="J1878" s="202"/>
    </row>
    <row r="1879" spans="6:10">
      <c r="F1879" s="212"/>
      <c r="H1879" s="215"/>
      <c r="I1879" s="216"/>
      <c r="J1879" s="202"/>
    </row>
    <row r="1880" spans="6:10">
      <c r="F1880" s="212"/>
      <c r="H1880" s="215"/>
      <c r="I1880" s="216"/>
      <c r="J1880" s="202"/>
    </row>
    <row r="1881" spans="6:10">
      <c r="F1881" s="212"/>
      <c r="H1881" s="215"/>
      <c r="I1881" s="216"/>
      <c r="J1881" s="202"/>
    </row>
    <row r="1882" spans="6:10">
      <c r="F1882" s="212"/>
      <c r="H1882" s="215"/>
      <c r="I1882" s="216"/>
      <c r="J1882" s="202"/>
    </row>
    <row r="1883" spans="6:10">
      <c r="F1883" s="212"/>
      <c r="H1883" s="215"/>
      <c r="I1883" s="216"/>
      <c r="J1883" s="202"/>
    </row>
    <row r="1884" spans="6:10">
      <c r="F1884" s="212"/>
      <c r="H1884" s="215"/>
      <c r="I1884" s="216"/>
      <c r="J1884" s="202"/>
    </row>
    <row r="1885" spans="6:10">
      <c r="F1885" s="212"/>
      <c r="H1885" s="215"/>
      <c r="I1885" s="216"/>
      <c r="J1885" s="202"/>
    </row>
    <row r="1886" spans="6:10">
      <c r="F1886" s="212"/>
      <c r="H1886" s="215"/>
      <c r="I1886" s="216"/>
      <c r="J1886" s="202"/>
    </row>
    <row r="1887" spans="6:10">
      <c r="F1887" s="212"/>
      <c r="H1887" s="215"/>
      <c r="I1887" s="216"/>
      <c r="J1887" s="202"/>
    </row>
    <row r="1888" spans="6:10">
      <c r="F1888" s="212"/>
      <c r="H1888" s="215"/>
      <c r="I1888" s="216"/>
      <c r="J1888" s="202"/>
    </row>
    <row r="1889" spans="6:10">
      <c r="F1889" s="212"/>
      <c r="H1889" s="215"/>
      <c r="I1889" s="216"/>
      <c r="J1889" s="202"/>
    </row>
    <row r="1890" spans="6:10">
      <c r="F1890" s="212"/>
      <c r="H1890" s="215"/>
      <c r="I1890" s="216"/>
      <c r="J1890" s="202"/>
    </row>
    <row r="1891" spans="6:10">
      <c r="F1891" s="212"/>
      <c r="H1891" s="215"/>
      <c r="I1891" s="216"/>
      <c r="J1891" s="202"/>
    </row>
    <row r="1892" spans="6:10">
      <c r="F1892" s="212"/>
      <c r="H1892" s="215"/>
      <c r="I1892" s="216"/>
      <c r="J1892" s="202"/>
    </row>
    <row r="1893" spans="6:10">
      <c r="F1893" s="212"/>
      <c r="H1893" s="215"/>
      <c r="I1893" s="216"/>
      <c r="J1893" s="202"/>
    </row>
    <row r="1894" spans="6:10">
      <c r="F1894" s="212"/>
      <c r="H1894" s="215"/>
      <c r="I1894" s="216"/>
      <c r="J1894" s="202"/>
    </row>
    <row r="1895" spans="6:10">
      <c r="F1895" s="212"/>
      <c r="H1895" s="215"/>
      <c r="I1895" s="216"/>
      <c r="J1895" s="202"/>
    </row>
    <row r="1896" spans="6:10">
      <c r="F1896" s="212"/>
      <c r="H1896" s="215"/>
      <c r="I1896" s="216"/>
      <c r="J1896" s="202"/>
    </row>
    <row r="1897" spans="6:10">
      <c r="F1897" s="212"/>
      <c r="H1897" s="215"/>
      <c r="I1897" s="216"/>
      <c r="J1897" s="202"/>
    </row>
    <row r="1898" spans="6:10">
      <c r="F1898" s="212"/>
      <c r="H1898" s="215"/>
      <c r="I1898" s="216"/>
      <c r="J1898" s="202"/>
    </row>
    <row r="1899" spans="6:10">
      <c r="F1899" s="212"/>
      <c r="H1899" s="215"/>
      <c r="I1899" s="216"/>
      <c r="J1899" s="202"/>
    </row>
    <row r="1900" spans="6:10">
      <c r="F1900" s="212"/>
      <c r="H1900" s="215"/>
      <c r="I1900" s="216"/>
      <c r="J1900" s="202"/>
    </row>
    <row r="1901" spans="6:10">
      <c r="F1901" s="212"/>
      <c r="H1901" s="215"/>
      <c r="I1901" s="216"/>
      <c r="J1901" s="202"/>
    </row>
    <row r="1902" spans="6:10">
      <c r="F1902" s="212"/>
      <c r="H1902" s="215"/>
      <c r="I1902" s="216"/>
      <c r="J1902" s="202"/>
    </row>
    <row r="1903" spans="6:10">
      <c r="F1903" s="212"/>
      <c r="H1903" s="215"/>
      <c r="I1903" s="216"/>
      <c r="J1903" s="202"/>
    </row>
    <row r="1904" spans="6:10">
      <c r="F1904" s="212"/>
      <c r="H1904" s="215"/>
      <c r="I1904" s="216"/>
      <c r="J1904" s="202"/>
    </row>
    <row r="1905" spans="6:10">
      <c r="F1905" s="212"/>
      <c r="H1905" s="215"/>
      <c r="I1905" s="216"/>
      <c r="J1905" s="202"/>
    </row>
    <row r="1906" spans="6:10">
      <c r="F1906" s="212"/>
      <c r="H1906" s="215"/>
      <c r="I1906" s="216"/>
      <c r="J1906" s="202"/>
    </row>
    <row r="1907" spans="6:10">
      <c r="F1907" s="212"/>
      <c r="H1907" s="215"/>
      <c r="I1907" s="216"/>
      <c r="J1907" s="202"/>
    </row>
    <row r="1908" spans="6:10">
      <c r="F1908" s="212"/>
      <c r="H1908" s="215"/>
      <c r="I1908" s="216"/>
      <c r="J1908" s="202"/>
    </row>
    <row r="1909" spans="6:10">
      <c r="F1909" s="212"/>
      <c r="H1909" s="215"/>
      <c r="I1909" s="216"/>
      <c r="J1909" s="202"/>
    </row>
    <row r="1910" spans="6:10">
      <c r="F1910" s="212"/>
      <c r="H1910" s="215"/>
      <c r="I1910" s="216"/>
      <c r="J1910" s="202"/>
    </row>
    <row r="1911" spans="6:10">
      <c r="F1911" s="212"/>
      <c r="H1911" s="215"/>
      <c r="I1911" s="216"/>
      <c r="J1911" s="202"/>
    </row>
    <row r="1912" spans="6:10">
      <c r="F1912" s="212"/>
      <c r="H1912" s="215"/>
      <c r="I1912" s="216"/>
      <c r="J1912" s="202"/>
    </row>
    <row r="1913" spans="6:10">
      <c r="F1913" s="212"/>
      <c r="H1913" s="215"/>
      <c r="I1913" s="216"/>
      <c r="J1913" s="202"/>
    </row>
    <row r="1914" spans="6:10">
      <c r="F1914" s="212"/>
      <c r="H1914" s="215"/>
      <c r="I1914" s="216"/>
      <c r="J1914" s="202"/>
    </row>
    <row r="1915" spans="6:10">
      <c r="F1915" s="212"/>
      <c r="H1915" s="215"/>
      <c r="I1915" s="216"/>
      <c r="J1915" s="202"/>
    </row>
    <row r="1916" spans="6:10">
      <c r="F1916" s="212"/>
      <c r="H1916" s="215"/>
      <c r="I1916" s="216"/>
      <c r="J1916" s="202"/>
    </row>
    <row r="1917" spans="6:10">
      <c r="F1917" s="212"/>
      <c r="H1917" s="215"/>
      <c r="I1917" s="216"/>
      <c r="J1917" s="202"/>
    </row>
    <row r="1918" spans="6:10">
      <c r="F1918" s="212"/>
      <c r="H1918" s="215"/>
      <c r="I1918" s="216"/>
      <c r="J1918" s="202"/>
    </row>
    <row r="1919" spans="6:10">
      <c r="F1919" s="212"/>
      <c r="H1919" s="215"/>
      <c r="I1919" s="216"/>
      <c r="J1919" s="202"/>
    </row>
    <row r="1920" spans="6:10">
      <c r="F1920" s="212"/>
      <c r="H1920" s="215"/>
      <c r="I1920" s="216"/>
      <c r="J1920" s="202"/>
    </row>
    <row r="1921" spans="6:10">
      <c r="F1921" s="212"/>
      <c r="H1921" s="215"/>
      <c r="I1921" s="216"/>
      <c r="J1921" s="202"/>
    </row>
    <row r="1922" spans="6:10">
      <c r="F1922" s="212"/>
      <c r="H1922" s="215"/>
      <c r="I1922" s="216"/>
      <c r="J1922" s="202"/>
    </row>
    <row r="1923" spans="6:10">
      <c r="F1923" s="212"/>
      <c r="H1923" s="215"/>
      <c r="I1923" s="216"/>
      <c r="J1923" s="202"/>
    </row>
    <row r="1924" spans="6:10">
      <c r="F1924" s="212"/>
      <c r="H1924" s="215"/>
      <c r="I1924" s="216"/>
      <c r="J1924" s="202"/>
    </row>
    <row r="1925" spans="6:10">
      <c r="F1925" s="212"/>
      <c r="H1925" s="215"/>
      <c r="I1925" s="216"/>
      <c r="J1925" s="202"/>
    </row>
    <row r="1926" spans="6:10">
      <c r="F1926" s="212"/>
      <c r="H1926" s="215"/>
      <c r="I1926" s="216"/>
      <c r="J1926" s="202"/>
    </row>
    <row r="1927" spans="6:10">
      <c r="F1927" s="212"/>
      <c r="H1927" s="215"/>
      <c r="I1927" s="216"/>
      <c r="J1927" s="202"/>
    </row>
    <row r="1928" spans="6:10">
      <c r="F1928" s="212"/>
      <c r="H1928" s="215"/>
      <c r="I1928" s="216"/>
      <c r="J1928" s="202"/>
    </row>
    <row r="1929" spans="6:10">
      <c r="F1929" s="212"/>
      <c r="H1929" s="215"/>
      <c r="I1929" s="216"/>
      <c r="J1929" s="202"/>
    </row>
    <row r="1930" spans="6:10">
      <c r="F1930" s="212"/>
      <c r="H1930" s="215"/>
      <c r="I1930" s="216"/>
      <c r="J1930" s="202"/>
    </row>
    <row r="1931" spans="6:10">
      <c r="F1931" s="212"/>
      <c r="H1931" s="215"/>
      <c r="I1931" s="216"/>
      <c r="J1931" s="202"/>
    </row>
    <row r="1932" spans="6:10">
      <c r="F1932" s="212"/>
      <c r="H1932" s="215"/>
      <c r="I1932" s="216"/>
      <c r="J1932" s="202"/>
    </row>
    <row r="1933" spans="6:10">
      <c r="F1933" s="212"/>
      <c r="H1933" s="215"/>
      <c r="I1933" s="216"/>
      <c r="J1933" s="202"/>
    </row>
    <row r="1934" spans="6:10">
      <c r="F1934" s="212"/>
      <c r="H1934" s="215"/>
      <c r="I1934" s="216"/>
      <c r="J1934" s="202"/>
    </row>
    <row r="1935" spans="6:10">
      <c r="F1935" s="212"/>
      <c r="H1935" s="215"/>
      <c r="I1935" s="216"/>
      <c r="J1935" s="202"/>
    </row>
    <row r="1936" spans="6:10">
      <c r="F1936" s="212"/>
      <c r="H1936" s="215"/>
      <c r="I1936" s="216"/>
      <c r="J1936" s="202"/>
    </row>
    <row r="1937" spans="6:10">
      <c r="F1937" s="212"/>
      <c r="H1937" s="215"/>
      <c r="I1937" s="216"/>
      <c r="J1937" s="202"/>
    </row>
    <row r="1938" spans="6:10">
      <c r="F1938" s="212"/>
      <c r="H1938" s="215"/>
      <c r="I1938" s="216"/>
      <c r="J1938" s="202"/>
    </row>
    <row r="1939" spans="6:10">
      <c r="F1939" s="212"/>
      <c r="H1939" s="215"/>
      <c r="I1939" s="216"/>
      <c r="J1939" s="202"/>
    </row>
    <row r="1940" spans="6:10">
      <c r="F1940" s="212"/>
      <c r="H1940" s="215"/>
      <c r="I1940" s="216"/>
      <c r="J1940" s="202"/>
    </row>
    <row r="1941" spans="6:10">
      <c r="F1941" s="212"/>
      <c r="H1941" s="215"/>
      <c r="I1941" s="216"/>
      <c r="J1941" s="202"/>
    </row>
    <row r="1942" spans="6:10">
      <c r="F1942" s="212"/>
      <c r="H1942" s="215"/>
      <c r="I1942" s="216"/>
      <c r="J1942" s="202"/>
    </row>
    <row r="1943" spans="6:10">
      <c r="F1943" s="212"/>
      <c r="H1943" s="215"/>
      <c r="I1943" s="216"/>
      <c r="J1943" s="202"/>
    </row>
    <row r="1944" spans="6:10">
      <c r="F1944" s="212"/>
      <c r="H1944" s="215"/>
      <c r="I1944" s="216"/>
      <c r="J1944" s="202"/>
    </row>
    <row r="1945" spans="6:10">
      <c r="F1945" s="212"/>
      <c r="H1945" s="215"/>
      <c r="I1945" s="216"/>
      <c r="J1945" s="202"/>
    </row>
    <row r="1946" spans="6:10">
      <c r="F1946" s="212"/>
      <c r="H1946" s="215"/>
      <c r="I1946" s="216"/>
      <c r="J1946" s="202"/>
    </row>
    <row r="1947" spans="6:10">
      <c r="F1947" s="212"/>
      <c r="H1947" s="215"/>
      <c r="I1947" s="216"/>
      <c r="J1947" s="202"/>
    </row>
    <row r="1948" spans="6:10">
      <c r="F1948" s="212"/>
      <c r="H1948" s="215"/>
      <c r="I1948" s="216"/>
      <c r="J1948" s="202"/>
    </row>
    <row r="1949" spans="6:10">
      <c r="F1949" s="212"/>
      <c r="H1949" s="215"/>
      <c r="I1949" s="216"/>
      <c r="J1949" s="202"/>
    </row>
    <row r="1950" spans="6:10">
      <c r="F1950" s="212"/>
      <c r="H1950" s="215"/>
      <c r="I1950" s="216"/>
      <c r="J1950" s="202"/>
    </row>
    <row r="1951" spans="6:10">
      <c r="F1951" s="212"/>
      <c r="H1951" s="215"/>
      <c r="I1951" s="216"/>
      <c r="J1951" s="202"/>
    </row>
    <row r="1952" spans="6:10">
      <c r="F1952" s="212"/>
      <c r="H1952" s="215"/>
      <c r="I1952" s="216"/>
      <c r="J1952" s="202"/>
    </row>
    <row r="1953" spans="6:10">
      <c r="F1953" s="212"/>
      <c r="H1953" s="215"/>
      <c r="I1953" s="216"/>
      <c r="J1953" s="202"/>
    </row>
    <row r="1954" spans="6:10">
      <c r="F1954" s="212"/>
      <c r="H1954" s="215"/>
      <c r="I1954" s="216"/>
      <c r="J1954" s="202"/>
    </row>
    <row r="1955" spans="6:10">
      <c r="F1955" s="212"/>
      <c r="H1955" s="215"/>
      <c r="I1955" s="216"/>
      <c r="J1955" s="202"/>
    </row>
    <row r="1956" spans="6:10">
      <c r="F1956" s="212"/>
      <c r="H1956" s="215"/>
      <c r="I1956" s="216"/>
      <c r="J1956" s="202"/>
    </row>
    <row r="1957" spans="6:10">
      <c r="F1957" s="212"/>
      <c r="H1957" s="215"/>
      <c r="I1957" s="216"/>
      <c r="J1957" s="202"/>
    </row>
    <row r="1958" spans="6:10">
      <c r="F1958" s="212"/>
      <c r="H1958" s="215"/>
      <c r="I1958" s="216"/>
      <c r="J1958" s="202"/>
    </row>
    <row r="1959" spans="6:10">
      <c r="F1959" s="212"/>
      <c r="H1959" s="215"/>
      <c r="I1959" s="216"/>
      <c r="J1959" s="202"/>
    </row>
    <row r="1960" spans="6:10">
      <c r="F1960" s="212"/>
      <c r="H1960" s="215"/>
      <c r="I1960" s="216"/>
      <c r="J1960" s="202"/>
    </row>
    <row r="1961" spans="6:10">
      <c r="F1961" s="212"/>
      <c r="H1961" s="215"/>
      <c r="I1961" s="216"/>
      <c r="J1961" s="202"/>
    </row>
    <row r="1962" spans="6:10">
      <c r="F1962" s="212"/>
      <c r="H1962" s="215"/>
      <c r="I1962" s="216"/>
      <c r="J1962" s="202"/>
    </row>
    <row r="1963" spans="6:10">
      <c r="F1963" s="212"/>
      <c r="H1963" s="215"/>
      <c r="I1963" s="216"/>
      <c r="J1963" s="202"/>
    </row>
    <row r="1964" spans="6:10">
      <c r="F1964" s="212"/>
      <c r="H1964" s="215"/>
      <c r="I1964" s="216"/>
      <c r="J1964" s="202"/>
    </row>
    <row r="1965" spans="6:10">
      <c r="F1965" s="212"/>
      <c r="H1965" s="215"/>
      <c r="I1965" s="216"/>
      <c r="J1965" s="202"/>
    </row>
    <row r="1966" spans="6:10">
      <c r="F1966" s="212"/>
      <c r="H1966" s="215"/>
      <c r="I1966" s="216"/>
      <c r="J1966" s="202"/>
    </row>
    <row r="1967" spans="6:10">
      <c r="F1967" s="212"/>
      <c r="H1967" s="215"/>
      <c r="I1967" s="216"/>
      <c r="J1967" s="202"/>
    </row>
    <row r="1968" spans="6:10">
      <c r="F1968" s="212"/>
      <c r="H1968" s="215"/>
      <c r="I1968" s="216"/>
      <c r="J1968" s="202"/>
    </row>
    <row r="1969" spans="6:10">
      <c r="F1969" s="212"/>
      <c r="H1969" s="215"/>
      <c r="I1969" s="216"/>
      <c r="J1969" s="202"/>
    </row>
    <row r="1970" spans="6:10">
      <c r="F1970" s="212"/>
      <c r="H1970" s="215"/>
      <c r="I1970" s="216"/>
      <c r="J1970" s="202"/>
    </row>
    <row r="1971" spans="6:10">
      <c r="F1971" s="212"/>
      <c r="H1971" s="215"/>
      <c r="I1971" s="216"/>
      <c r="J1971" s="202"/>
    </row>
    <row r="1972" spans="6:10">
      <c r="F1972" s="212"/>
      <c r="H1972" s="215"/>
      <c r="I1972" s="216"/>
      <c r="J1972" s="202"/>
    </row>
    <row r="1973" spans="6:10">
      <c r="F1973" s="212"/>
      <c r="H1973" s="215"/>
      <c r="I1973" s="216"/>
      <c r="J1973" s="202"/>
    </row>
    <row r="1974" spans="6:10">
      <c r="F1974" s="212"/>
      <c r="H1974" s="215"/>
      <c r="I1974" s="216"/>
      <c r="J1974" s="202"/>
    </row>
    <row r="1975" spans="6:10">
      <c r="F1975" s="212"/>
      <c r="H1975" s="215"/>
      <c r="I1975" s="216"/>
      <c r="J1975" s="202"/>
    </row>
    <row r="1976" spans="6:10">
      <c r="F1976" s="212"/>
      <c r="H1976" s="215"/>
      <c r="I1976" s="216"/>
      <c r="J1976" s="202"/>
    </row>
    <row r="1977" spans="6:10">
      <c r="F1977" s="212"/>
      <c r="H1977" s="215"/>
      <c r="I1977" s="216"/>
      <c r="J1977" s="202"/>
    </row>
    <row r="1978" spans="6:10">
      <c r="F1978" s="212"/>
      <c r="H1978" s="215"/>
      <c r="I1978" s="216"/>
      <c r="J1978" s="202"/>
    </row>
    <row r="1979" spans="6:10">
      <c r="F1979" s="212"/>
      <c r="H1979" s="215"/>
      <c r="I1979" s="216"/>
      <c r="J1979" s="202"/>
    </row>
    <row r="1980" spans="6:10">
      <c r="F1980" s="212"/>
      <c r="H1980" s="215"/>
      <c r="I1980" s="216"/>
      <c r="J1980" s="202"/>
    </row>
    <row r="1981" spans="6:10">
      <c r="F1981" s="212"/>
      <c r="H1981" s="215"/>
      <c r="I1981" s="216"/>
      <c r="J1981" s="202"/>
    </row>
    <row r="1982" spans="6:10">
      <c r="F1982" s="212"/>
      <c r="H1982" s="215"/>
      <c r="I1982" s="216"/>
      <c r="J1982" s="202"/>
    </row>
    <row r="1983" spans="6:10">
      <c r="F1983" s="212"/>
      <c r="H1983" s="215"/>
      <c r="I1983" s="216"/>
      <c r="J1983" s="202"/>
    </row>
    <row r="1984" spans="6:10">
      <c r="F1984" s="212"/>
      <c r="H1984" s="215"/>
      <c r="I1984" s="216"/>
      <c r="J1984" s="202"/>
    </row>
    <row r="1985" spans="6:10">
      <c r="F1985" s="212"/>
      <c r="H1985" s="215"/>
      <c r="I1985" s="216"/>
      <c r="J1985" s="202"/>
    </row>
    <row r="1986" spans="6:10">
      <c r="F1986" s="212"/>
      <c r="H1986" s="215"/>
      <c r="I1986" s="216"/>
      <c r="J1986" s="202"/>
    </row>
    <row r="1987" spans="6:10">
      <c r="F1987" s="212"/>
      <c r="H1987" s="215"/>
      <c r="I1987" s="216"/>
      <c r="J1987" s="202"/>
    </row>
    <row r="1988" spans="6:10">
      <c r="F1988" s="212"/>
      <c r="H1988" s="215"/>
      <c r="I1988" s="216"/>
      <c r="J1988" s="202"/>
    </row>
    <row r="1989" spans="6:10">
      <c r="F1989" s="212"/>
      <c r="H1989" s="215"/>
      <c r="I1989" s="216"/>
      <c r="J1989" s="202"/>
    </row>
    <row r="1990" spans="6:10">
      <c r="F1990" s="212"/>
      <c r="H1990" s="215"/>
      <c r="I1990" s="216"/>
      <c r="J1990" s="202"/>
    </row>
    <row r="1991" spans="6:10">
      <c r="F1991" s="212"/>
      <c r="H1991" s="215"/>
      <c r="I1991" s="216"/>
      <c r="J1991" s="202"/>
    </row>
    <row r="1992" spans="6:10">
      <c r="F1992" s="212"/>
      <c r="H1992" s="215"/>
      <c r="I1992" s="216"/>
      <c r="J1992" s="202"/>
    </row>
    <row r="1993" spans="6:10">
      <c r="F1993" s="212"/>
      <c r="H1993" s="215"/>
      <c r="I1993" s="216"/>
      <c r="J1993" s="202"/>
    </row>
    <row r="1994" spans="6:10">
      <c r="F1994" s="212"/>
      <c r="H1994" s="215"/>
      <c r="I1994" s="216"/>
      <c r="J1994" s="202"/>
    </row>
    <row r="1995" spans="6:10">
      <c r="F1995" s="212"/>
      <c r="H1995" s="215"/>
      <c r="I1995" s="216"/>
      <c r="J1995" s="202"/>
    </row>
    <row r="1996" spans="6:10">
      <c r="F1996" s="212"/>
      <c r="H1996" s="215"/>
      <c r="I1996" s="216"/>
      <c r="J1996" s="202"/>
    </row>
    <row r="1997" spans="6:10">
      <c r="F1997" s="212"/>
      <c r="H1997" s="215"/>
      <c r="I1997" s="216"/>
      <c r="J1997" s="202"/>
    </row>
    <row r="1998" spans="6:10">
      <c r="F1998" s="212"/>
      <c r="H1998" s="215"/>
      <c r="I1998" s="216"/>
      <c r="J1998" s="202"/>
    </row>
    <row r="1999" spans="6:10">
      <c r="F1999" s="212"/>
      <c r="H1999" s="215"/>
      <c r="I1999" s="216"/>
      <c r="J1999" s="202"/>
    </row>
    <row r="2000" spans="6:10">
      <c r="F2000" s="212"/>
      <c r="H2000" s="215"/>
      <c r="I2000" s="216"/>
      <c r="J2000" s="202"/>
    </row>
    <row r="2001" spans="6:10">
      <c r="F2001" s="212"/>
      <c r="H2001" s="215"/>
      <c r="I2001" s="216"/>
      <c r="J2001" s="202"/>
    </row>
    <row r="2002" spans="6:10">
      <c r="F2002" s="212"/>
      <c r="H2002" s="215"/>
      <c r="I2002" s="216"/>
      <c r="J2002" s="202"/>
    </row>
    <row r="2003" spans="6:10">
      <c r="F2003" s="212"/>
      <c r="H2003" s="215"/>
      <c r="I2003" s="216"/>
      <c r="J2003" s="202"/>
    </row>
    <row r="2004" spans="6:10">
      <c r="F2004" s="212"/>
      <c r="H2004" s="215"/>
      <c r="I2004" s="216"/>
      <c r="J2004" s="202"/>
    </row>
    <row r="2005" spans="6:10">
      <c r="F2005" s="212"/>
      <c r="H2005" s="215"/>
      <c r="I2005" s="216"/>
      <c r="J2005" s="202"/>
    </row>
    <row r="2006" spans="6:10">
      <c r="F2006" s="212"/>
      <c r="H2006" s="215"/>
      <c r="I2006" s="216"/>
      <c r="J2006" s="202"/>
    </row>
    <row r="2007" spans="6:10">
      <c r="F2007" s="212"/>
      <c r="H2007" s="215"/>
      <c r="I2007" s="216"/>
      <c r="J2007" s="202"/>
    </row>
    <row r="2008" spans="6:10">
      <c r="F2008" s="212"/>
      <c r="H2008" s="215"/>
      <c r="I2008" s="216"/>
      <c r="J2008" s="202"/>
    </row>
    <row r="2009" spans="6:10">
      <c r="F2009" s="212"/>
      <c r="H2009" s="215"/>
      <c r="I2009" s="216"/>
      <c r="J2009" s="202"/>
    </row>
    <row r="2010" spans="6:10">
      <c r="F2010" s="212"/>
      <c r="H2010" s="215"/>
      <c r="I2010" s="216"/>
      <c r="J2010" s="202"/>
    </row>
    <row r="2011" spans="6:10">
      <c r="F2011" s="212"/>
      <c r="H2011" s="215"/>
      <c r="I2011" s="216"/>
      <c r="J2011" s="202"/>
    </row>
    <row r="2012" spans="6:10">
      <c r="F2012" s="212"/>
      <c r="H2012" s="215"/>
      <c r="I2012" s="216"/>
      <c r="J2012" s="202"/>
    </row>
    <row r="2013" spans="6:10">
      <c r="F2013" s="212"/>
      <c r="H2013" s="215"/>
      <c r="I2013" s="216"/>
      <c r="J2013" s="202"/>
    </row>
    <row r="2014" spans="6:10">
      <c r="F2014" s="212"/>
      <c r="H2014" s="215"/>
      <c r="I2014" s="216"/>
      <c r="J2014" s="202"/>
    </row>
    <row r="2015" spans="6:10">
      <c r="F2015" s="212"/>
      <c r="H2015" s="215"/>
      <c r="I2015" s="216"/>
      <c r="J2015" s="202"/>
    </row>
    <row r="2016" spans="6:10">
      <c r="F2016" s="212"/>
      <c r="H2016" s="215"/>
      <c r="I2016" s="216"/>
      <c r="J2016" s="202"/>
    </row>
    <row r="2017" spans="6:10">
      <c r="F2017" s="212"/>
      <c r="H2017" s="215"/>
      <c r="I2017" s="216"/>
      <c r="J2017" s="202"/>
    </row>
    <row r="2018" spans="6:10">
      <c r="F2018" s="212"/>
      <c r="H2018" s="215"/>
      <c r="I2018" s="216"/>
      <c r="J2018" s="202"/>
    </row>
    <row r="2019" spans="6:10">
      <c r="F2019" s="212"/>
      <c r="H2019" s="215"/>
      <c r="I2019" s="216"/>
      <c r="J2019" s="202"/>
    </row>
    <row r="2020" spans="6:10">
      <c r="F2020" s="212"/>
      <c r="H2020" s="215"/>
      <c r="I2020" s="216"/>
      <c r="J2020" s="202"/>
    </row>
    <row r="2021" spans="6:10">
      <c r="F2021" s="212"/>
      <c r="H2021" s="215"/>
      <c r="I2021" s="216"/>
      <c r="J2021" s="202"/>
    </row>
    <row r="2022" spans="6:10">
      <c r="F2022" s="212"/>
      <c r="H2022" s="215"/>
      <c r="I2022" s="216"/>
      <c r="J2022" s="202"/>
    </row>
    <row r="2023" spans="6:10">
      <c r="F2023" s="212"/>
      <c r="H2023" s="215"/>
      <c r="I2023" s="216"/>
      <c r="J2023" s="202"/>
    </row>
    <row r="2024" spans="6:10">
      <c r="F2024" s="212"/>
      <c r="H2024" s="215"/>
      <c r="I2024" s="216"/>
      <c r="J2024" s="202"/>
    </row>
    <row r="2025" spans="6:10">
      <c r="F2025" s="212"/>
      <c r="H2025" s="215"/>
      <c r="I2025" s="216"/>
      <c r="J2025" s="202"/>
    </row>
    <row r="2026" spans="6:10">
      <c r="F2026" s="212"/>
      <c r="H2026" s="215"/>
      <c r="I2026" s="216"/>
      <c r="J2026" s="202"/>
    </row>
    <row r="2027" spans="6:10">
      <c r="F2027" s="212"/>
      <c r="H2027" s="215"/>
      <c r="I2027" s="216"/>
      <c r="J2027" s="202"/>
    </row>
    <row r="2028" spans="6:10">
      <c r="F2028" s="212"/>
      <c r="H2028" s="215"/>
      <c r="I2028" s="216"/>
      <c r="J2028" s="202"/>
    </row>
    <row r="2029" spans="6:10">
      <c r="F2029" s="212"/>
      <c r="H2029" s="215"/>
      <c r="I2029" s="216"/>
      <c r="J2029" s="202"/>
    </row>
    <row r="2030" spans="6:10">
      <c r="F2030" s="212"/>
      <c r="H2030" s="215"/>
      <c r="I2030" s="216"/>
      <c r="J2030" s="202"/>
    </row>
    <row r="2031" spans="6:10">
      <c r="F2031" s="212"/>
      <c r="H2031" s="215"/>
      <c r="I2031" s="216"/>
      <c r="J2031" s="202"/>
    </row>
    <row r="2032" spans="6:10">
      <c r="F2032" s="212"/>
      <c r="H2032" s="215"/>
      <c r="I2032" s="216"/>
      <c r="J2032" s="202"/>
    </row>
    <row r="2033" spans="6:10">
      <c r="F2033" s="212"/>
      <c r="H2033" s="215"/>
      <c r="I2033" s="216"/>
      <c r="J2033" s="202"/>
    </row>
    <row r="2034" spans="6:10">
      <c r="F2034" s="212"/>
      <c r="H2034" s="215"/>
      <c r="I2034" s="216"/>
      <c r="J2034" s="202"/>
    </row>
    <row r="2035" spans="6:10">
      <c r="F2035" s="212"/>
      <c r="H2035" s="215"/>
      <c r="I2035" s="216"/>
      <c r="J2035" s="202"/>
    </row>
    <row r="2036" spans="6:10">
      <c r="F2036" s="212"/>
      <c r="H2036" s="215"/>
      <c r="I2036" s="216"/>
      <c r="J2036" s="202"/>
    </row>
    <row r="2037" spans="6:10">
      <c r="F2037" s="212"/>
      <c r="H2037" s="215"/>
      <c r="I2037" s="216"/>
      <c r="J2037" s="202"/>
    </row>
    <row r="2038" spans="6:10">
      <c r="F2038" s="212"/>
      <c r="H2038" s="215"/>
      <c r="I2038" s="216"/>
      <c r="J2038" s="202"/>
    </row>
    <row r="2039" spans="6:10">
      <c r="F2039" s="212"/>
      <c r="H2039" s="215"/>
      <c r="I2039" s="216"/>
      <c r="J2039" s="202"/>
    </row>
    <row r="2040" spans="6:10">
      <c r="F2040" s="212"/>
      <c r="H2040" s="215"/>
      <c r="I2040" s="216"/>
      <c r="J2040" s="202"/>
    </row>
    <row r="2041" spans="6:10">
      <c r="F2041" s="212"/>
      <c r="H2041" s="215"/>
      <c r="I2041" s="216"/>
      <c r="J2041" s="202"/>
    </row>
    <row r="2042" spans="6:10">
      <c r="F2042" s="212"/>
      <c r="H2042" s="215"/>
      <c r="I2042" s="216"/>
      <c r="J2042" s="202"/>
    </row>
    <row r="2043" spans="6:10">
      <c r="F2043" s="212"/>
      <c r="H2043" s="215"/>
      <c r="I2043" s="216"/>
      <c r="J2043" s="202"/>
    </row>
    <row r="2044" spans="6:10">
      <c r="F2044" s="212"/>
      <c r="H2044" s="215"/>
      <c r="I2044" s="216"/>
      <c r="J2044" s="202"/>
    </row>
    <row r="2045" spans="6:10">
      <c r="F2045" s="212"/>
      <c r="H2045" s="215"/>
      <c r="I2045" s="216"/>
      <c r="J2045" s="202"/>
    </row>
    <row r="2046" spans="6:10">
      <c r="F2046" s="212"/>
      <c r="H2046" s="215"/>
      <c r="I2046" s="216"/>
      <c r="J2046" s="202"/>
    </row>
    <row r="2047" spans="6:10">
      <c r="F2047" s="212"/>
      <c r="H2047" s="215"/>
      <c r="I2047" s="216"/>
      <c r="J2047" s="202"/>
    </row>
    <row r="2048" spans="6:10">
      <c r="F2048" s="212"/>
      <c r="H2048" s="215"/>
      <c r="I2048" s="216"/>
      <c r="J2048" s="202"/>
    </row>
    <row r="2049" spans="6:10">
      <c r="F2049" s="212"/>
      <c r="H2049" s="215"/>
      <c r="I2049" s="216"/>
      <c r="J2049" s="202"/>
    </row>
    <row r="2050" spans="6:10">
      <c r="F2050" s="212"/>
      <c r="H2050" s="215"/>
      <c r="I2050" s="216"/>
      <c r="J2050" s="202"/>
    </row>
    <row r="2051" spans="6:10">
      <c r="F2051" s="212"/>
      <c r="H2051" s="215"/>
      <c r="I2051" s="216"/>
      <c r="J2051" s="202"/>
    </row>
    <row r="2052" spans="6:10">
      <c r="F2052" s="212"/>
      <c r="H2052" s="215"/>
      <c r="I2052" s="216"/>
      <c r="J2052" s="202"/>
    </row>
    <row r="2053" spans="6:10">
      <c r="F2053" s="212"/>
      <c r="H2053" s="215"/>
      <c r="I2053" s="216"/>
      <c r="J2053" s="202"/>
    </row>
    <row r="2054" spans="6:10">
      <c r="F2054" s="212"/>
      <c r="H2054" s="215"/>
      <c r="I2054" s="216"/>
      <c r="J2054" s="202"/>
    </row>
    <row r="2055" spans="6:10">
      <c r="F2055" s="212"/>
      <c r="H2055" s="215"/>
      <c r="I2055" s="216"/>
      <c r="J2055" s="202"/>
    </row>
    <row r="2056" spans="6:10">
      <c r="F2056" s="212"/>
      <c r="H2056" s="215"/>
      <c r="I2056" s="216"/>
      <c r="J2056" s="202"/>
    </row>
    <row r="2057" spans="6:10">
      <c r="F2057" s="212"/>
      <c r="H2057" s="215"/>
      <c r="I2057" s="216"/>
      <c r="J2057" s="202"/>
    </row>
    <row r="2058" spans="6:10">
      <c r="F2058" s="212"/>
      <c r="H2058" s="215"/>
      <c r="I2058" s="216"/>
      <c r="J2058" s="202"/>
    </row>
    <row r="2059" spans="6:10">
      <c r="F2059" s="212"/>
      <c r="H2059" s="215"/>
      <c r="I2059" s="216"/>
      <c r="J2059" s="202"/>
    </row>
    <row r="2060" spans="6:10">
      <c r="F2060" s="212"/>
      <c r="H2060" s="215"/>
      <c r="I2060" s="216"/>
      <c r="J2060" s="202"/>
    </row>
    <row r="2061" spans="6:10">
      <c r="F2061" s="212"/>
      <c r="H2061" s="215"/>
      <c r="I2061" s="216"/>
      <c r="J2061" s="202"/>
    </row>
    <row r="2062" spans="6:10">
      <c r="F2062" s="212"/>
      <c r="H2062" s="215"/>
      <c r="I2062" s="216"/>
      <c r="J2062" s="202"/>
    </row>
    <row r="2063" spans="6:10">
      <c r="F2063" s="212"/>
      <c r="H2063" s="215"/>
      <c r="I2063" s="216"/>
      <c r="J2063" s="202"/>
    </row>
    <row r="2064" spans="6:10">
      <c r="F2064" s="212"/>
      <c r="H2064" s="215"/>
      <c r="I2064" s="216"/>
      <c r="J2064" s="202"/>
    </row>
    <row r="2065" spans="6:10">
      <c r="F2065" s="212"/>
      <c r="H2065" s="215"/>
      <c r="I2065" s="216"/>
      <c r="J2065" s="202"/>
    </row>
    <row r="2066" spans="6:10">
      <c r="F2066" s="212"/>
      <c r="H2066" s="215"/>
      <c r="I2066" s="216"/>
      <c r="J2066" s="202"/>
    </row>
    <row r="2067" spans="6:10">
      <c r="F2067" s="212"/>
      <c r="H2067" s="215"/>
      <c r="I2067" s="216"/>
      <c r="J2067" s="202"/>
    </row>
    <row r="2068" spans="6:10">
      <c r="F2068" s="212"/>
      <c r="H2068" s="215"/>
      <c r="I2068" s="216"/>
      <c r="J2068" s="202"/>
    </row>
    <row r="2069" spans="6:10">
      <c r="F2069" s="212"/>
      <c r="H2069" s="215"/>
      <c r="I2069" s="216"/>
      <c r="J2069" s="202"/>
    </row>
    <row r="2070" spans="6:10">
      <c r="F2070" s="212"/>
      <c r="H2070" s="215"/>
      <c r="I2070" s="216"/>
      <c r="J2070" s="202"/>
    </row>
    <row r="2071" spans="6:10">
      <c r="F2071" s="212"/>
      <c r="H2071" s="215"/>
      <c r="I2071" s="216"/>
      <c r="J2071" s="202"/>
    </row>
    <row r="2072" spans="6:10">
      <c r="F2072" s="212"/>
      <c r="H2072" s="215"/>
      <c r="I2072" s="216"/>
      <c r="J2072" s="202"/>
    </row>
    <row r="2073" spans="6:10">
      <c r="F2073" s="212"/>
      <c r="H2073" s="215"/>
      <c r="I2073" s="216"/>
      <c r="J2073" s="202"/>
    </row>
    <row r="2074" spans="6:10">
      <c r="F2074" s="212"/>
      <c r="H2074" s="215"/>
      <c r="I2074" s="216"/>
      <c r="J2074" s="202"/>
    </row>
    <row r="2075" spans="6:10">
      <c r="F2075" s="212"/>
      <c r="H2075" s="215"/>
      <c r="I2075" s="216"/>
      <c r="J2075" s="202"/>
    </row>
    <row r="2076" spans="6:10">
      <c r="F2076" s="212"/>
      <c r="H2076" s="215"/>
      <c r="I2076" s="216"/>
      <c r="J2076" s="202"/>
    </row>
    <row r="2077" spans="6:10">
      <c r="F2077" s="212"/>
      <c r="H2077" s="215"/>
      <c r="I2077" s="216"/>
      <c r="J2077" s="202"/>
    </row>
    <row r="2078" spans="6:10">
      <c r="F2078" s="212"/>
      <c r="H2078" s="215"/>
      <c r="I2078" s="216"/>
      <c r="J2078" s="202"/>
    </row>
    <row r="2079" spans="6:10">
      <c r="F2079" s="212"/>
      <c r="H2079" s="215"/>
      <c r="I2079" s="216"/>
      <c r="J2079" s="202"/>
    </row>
    <row r="2080" spans="6:10">
      <c r="F2080" s="212"/>
      <c r="H2080" s="215"/>
      <c r="I2080" s="216"/>
      <c r="J2080" s="202"/>
    </row>
    <row r="2081" spans="6:10">
      <c r="F2081" s="212"/>
      <c r="H2081" s="215"/>
      <c r="I2081" s="216"/>
      <c r="J2081" s="202"/>
    </row>
    <row r="2082" spans="6:10">
      <c r="F2082" s="212"/>
      <c r="H2082" s="215"/>
      <c r="I2082" s="216"/>
      <c r="J2082" s="202"/>
    </row>
    <row r="2083" spans="6:10">
      <c r="F2083" s="212"/>
      <c r="H2083" s="215"/>
      <c r="I2083" s="216"/>
      <c r="J2083" s="202"/>
    </row>
    <row r="2084" spans="6:10">
      <c r="F2084" s="212"/>
      <c r="H2084" s="215"/>
      <c r="I2084" s="216"/>
      <c r="J2084" s="202"/>
    </row>
    <row r="2085" spans="6:10">
      <c r="F2085" s="212"/>
      <c r="H2085" s="215"/>
      <c r="I2085" s="216"/>
      <c r="J2085" s="202"/>
    </row>
    <row r="2086" spans="6:10">
      <c r="F2086" s="212"/>
      <c r="H2086" s="215"/>
      <c r="I2086" s="216"/>
      <c r="J2086" s="202"/>
    </row>
    <row r="2087" spans="6:10">
      <c r="F2087" s="212"/>
      <c r="H2087" s="215"/>
      <c r="I2087" s="216"/>
      <c r="J2087" s="202"/>
    </row>
    <row r="2088" spans="6:10">
      <c r="F2088" s="212"/>
      <c r="H2088" s="215"/>
      <c r="I2088" s="216"/>
      <c r="J2088" s="202"/>
    </row>
    <row r="2089" spans="6:10">
      <c r="F2089" s="212"/>
      <c r="H2089" s="215"/>
      <c r="I2089" s="216"/>
      <c r="J2089" s="202"/>
    </row>
    <row r="2090" spans="6:10">
      <c r="F2090" s="212"/>
      <c r="H2090" s="215"/>
      <c r="I2090" s="216"/>
      <c r="J2090" s="202"/>
    </row>
    <row r="2091" spans="6:10">
      <c r="F2091" s="212"/>
      <c r="H2091" s="215"/>
      <c r="I2091" s="216"/>
      <c r="J2091" s="202"/>
    </row>
    <row r="2092" spans="6:10">
      <c r="F2092" s="212"/>
      <c r="H2092" s="215"/>
      <c r="I2092" s="216"/>
      <c r="J2092" s="202"/>
    </row>
    <row r="2093" spans="6:10">
      <c r="F2093" s="212"/>
      <c r="H2093" s="215"/>
      <c r="I2093" s="216"/>
      <c r="J2093" s="202"/>
    </row>
    <row r="2094" spans="6:10">
      <c r="F2094" s="212"/>
      <c r="H2094" s="215"/>
      <c r="I2094" s="216"/>
      <c r="J2094" s="202"/>
    </row>
    <row r="2095" spans="6:10">
      <c r="F2095" s="212"/>
      <c r="H2095" s="215"/>
      <c r="I2095" s="216"/>
      <c r="J2095" s="202"/>
    </row>
    <row r="2096" spans="6:10">
      <c r="F2096" s="212"/>
      <c r="H2096" s="215"/>
      <c r="I2096" s="216"/>
      <c r="J2096" s="202"/>
    </row>
    <row r="2097" spans="6:10">
      <c r="F2097" s="212"/>
      <c r="H2097" s="215"/>
      <c r="I2097" s="216"/>
      <c r="J2097" s="202"/>
    </row>
    <row r="2098" spans="6:10">
      <c r="F2098" s="212"/>
      <c r="H2098" s="215"/>
      <c r="I2098" s="216"/>
      <c r="J2098" s="202"/>
    </row>
    <row r="2099" spans="6:10">
      <c r="F2099" s="212"/>
      <c r="H2099" s="215"/>
      <c r="I2099" s="216"/>
      <c r="J2099" s="202"/>
    </row>
    <row r="2100" spans="6:10">
      <c r="F2100" s="212"/>
      <c r="H2100" s="215"/>
      <c r="I2100" s="216"/>
      <c r="J2100" s="202"/>
    </row>
    <row r="2101" spans="6:10">
      <c r="F2101" s="212"/>
      <c r="H2101" s="215"/>
      <c r="I2101" s="216"/>
      <c r="J2101" s="202"/>
    </row>
    <row r="2102" spans="6:10">
      <c r="F2102" s="212"/>
      <c r="H2102" s="215"/>
      <c r="I2102" s="216"/>
      <c r="J2102" s="202"/>
    </row>
    <row r="2103" spans="6:10">
      <c r="F2103" s="212"/>
      <c r="H2103" s="215"/>
      <c r="I2103" s="216"/>
      <c r="J2103" s="202"/>
    </row>
    <row r="2104" spans="6:10">
      <c r="F2104" s="212"/>
      <c r="H2104" s="215"/>
      <c r="I2104" s="216"/>
      <c r="J2104" s="202"/>
    </row>
    <row r="2105" spans="6:10">
      <c r="F2105" s="212"/>
      <c r="H2105" s="215"/>
      <c r="I2105" s="216"/>
      <c r="J2105" s="202"/>
    </row>
    <row r="2106" spans="6:10">
      <c r="F2106" s="212"/>
      <c r="H2106" s="215"/>
      <c r="I2106" s="216"/>
      <c r="J2106" s="202"/>
    </row>
    <row r="2107" spans="6:10">
      <c r="F2107" s="212"/>
      <c r="H2107" s="215"/>
      <c r="I2107" s="216"/>
      <c r="J2107" s="202"/>
    </row>
    <row r="2108" spans="6:10">
      <c r="F2108" s="212"/>
      <c r="H2108" s="215"/>
      <c r="I2108" s="216"/>
      <c r="J2108" s="202"/>
    </row>
    <row r="2109" spans="6:10">
      <c r="F2109" s="212"/>
      <c r="H2109" s="215"/>
      <c r="I2109" s="216"/>
      <c r="J2109" s="202"/>
    </row>
    <row r="2110" spans="6:10">
      <c r="F2110" s="212"/>
      <c r="H2110" s="215"/>
      <c r="I2110" s="216"/>
      <c r="J2110" s="202"/>
    </row>
    <row r="2111" spans="6:10">
      <c r="F2111" s="212"/>
      <c r="H2111" s="215"/>
      <c r="I2111" s="216"/>
      <c r="J2111" s="202"/>
    </row>
    <row r="2112" spans="6:10">
      <c r="F2112" s="212"/>
      <c r="H2112" s="215"/>
      <c r="I2112" s="216"/>
      <c r="J2112" s="202"/>
    </row>
    <row r="2113" spans="6:10">
      <c r="F2113" s="212"/>
      <c r="H2113" s="215"/>
      <c r="I2113" s="216"/>
      <c r="J2113" s="202"/>
    </row>
    <row r="2114" spans="6:10">
      <c r="F2114" s="212"/>
      <c r="H2114" s="215"/>
      <c r="I2114" s="216"/>
      <c r="J2114" s="202"/>
    </row>
    <row r="2115" spans="6:10">
      <c r="F2115" s="212"/>
      <c r="H2115" s="215"/>
      <c r="I2115" s="216"/>
      <c r="J2115" s="202"/>
    </row>
    <row r="2116" spans="6:10">
      <c r="F2116" s="212"/>
      <c r="H2116" s="215"/>
      <c r="I2116" s="216"/>
      <c r="J2116" s="202"/>
    </row>
    <row r="2117" spans="6:10">
      <c r="F2117" s="212"/>
      <c r="H2117" s="215"/>
      <c r="I2117" s="216"/>
      <c r="J2117" s="202"/>
    </row>
    <row r="2118" spans="6:10">
      <c r="F2118" s="212"/>
      <c r="H2118" s="215"/>
      <c r="I2118" s="216"/>
      <c r="J2118" s="202"/>
    </row>
    <row r="2119" spans="6:10">
      <c r="F2119" s="212"/>
      <c r="H2119" s="215"/>
      <c r="I2119" s="216"/>
      <c r="J2119" s="202"/>
    </row>
    <row r="2120" spans="6:10">
      <c r="F2120" s="212"/>
      <c r="H2120" s="215"/>
      <c r="I2120" s="216"/>
      <c r="J2120" s="202"/>
    </row>
    <row r="2121" spans="6:10">
      <c r="F2121" s="212"/>
      <c r="H2121" s="215"/>
      <c r="I2121" s="216"/>
      <c r="J2121" s="202"/>
    </row>
    <row r="2122" spans="6:10">
      <c r="F2122" s="212"/>
      <c r="H2122" s="215"/>
      <c r="I2122" s="216"/>
      <c r="J2122" s="202"/>
    </row>
    <row r="2123" spans="6:10">
      <c r="F2123" s="212"/>
      <c r="H2123" s="215"/>
      <c r="I2123" s="216"/>
      <c r="J2123" s="202"/>
    </row>
    <row r="2124" spans="6:10">
      <c r="F2124" s="212"/>
      <c r="H2124" s="215"/>
      <c r="I2124" s="216"/>
      <c r="J2124" s="202"/>
    </row>
    <row r="2125" spans="6:10">
      <c r="F2125" s="212"/>
      <c r="H2125" s="215"/>
      <c r="I2125" s="216"/>
      <c r="J2125" s="202"/>
    </row>
    <row r="2126" spans="6:10">
      <c r="F2126" s="212"/>
      <c r="H2126" s="215"/>
      <c r="I2126" s="216"/>
      <c r="J2126" s="202"/>
    </row>
    <row r="2127" spans="6:10">
      <c r="F2127" s="212"/>
      <c r="H2127" s="215"/>
      <c r="I2127" s="216"/>
      <c r="J2127" s="202"/>
    </row>
    <row r="2128" spans="6:10">
      <c r="F2128" s="212"/>
      <c r="H2128" s="215"/>
      <c r="I2128" s="216"/>
      <c r="J2128" s="202"/>
    </row>
    <row r="2129" spans="6:10">
      <c r="F2129" s="212"/>
      <c r="H2129" s="215"/>
      <c r="I2129" s="216"/>
      <c r="J2129" s="202"/>
    </row>
    <row r="2130" spans="6:10">
      <c r="F2130" s="212"/>
      <c r="H2130" s="215"/>
      <c r="I2130" s="216"/>
      <c r="J2130" s="202"/>
    </row>
    <row r="2131" spans="6:10">
      <c r="F2131" s="212"/>
      <c r="H2131" s="215"/>
      <c r="I2131" s="216"/>
      <c r="J2131" s="202"/>
    </row>
    <row r="2132" spans="6:10">
      <c r="F2132" s="212"/>
      <c r="H2132" s="215"/>
      <c r="I2132" s="216"/>
      <c r="J2132" s="202"/>
    </row>
    <row r="2133" spans="6:10">
      <c r="F2133" s="212"/>
      <c r="H2133" s="215"/>
      <c r="I2133" s="216"/>
      <c r="J2133" s="202"/>
    </row>
    <row r="2134" spans="6:10">
      <c r="F2134" s="212"/>
      <c r="H2134" s="215"/>
      <c r="I2134" s="216"/>
      <c r="J2134" s="202"/>
    </row>
    <row r="2135" spans="6:10">
      <c r="F2135" s="212"/>
      <c r="H2135" s="215"/>
      <c r="I2135" s="216"/>
      <c r="J2135" s="202"/>
    </row>
    <row r="2136" spans="6:10">
      <c r="F2136" s="212"/>
      <c r="H2136" s="215"/>
      <c r="I2136" s="216"/>
      <c r="J2136" s="202"/>
    </row>
    <row r="2137" spans="6:10">
      <c r="F2137" s="212"/>
      <c r="H2137" s="215"/>
      <c r="I2137" s="216"/>
      <c r="J2137" s="202"/>
    </row>
    <row r="2138" spans="6:10">
      <c r="F2138" s="212"/>
      <c r="H2138" s="215"/>
      <c r="I2138" s="216"/>
      <c r="J2138" s="202"/>
    </row>
    <row r="2139" spans="6:10">
      <c r="F2139" s="212"/>
      <c r="H2139" s="215"/>
      <c r="I2139" s="216"/>
      <c r="J2139" s="202"/>
    </row>
    <row r="2140" spans="6:10">
      <c r="F2140" s="212"/>
      <c r="H2140" s="215"/>
      <c r="I2140" s="216"/>
      <c r="J2140" s="202"/>
    </row>
    <row r="2141" spans="6:10">
      <c r="F2141" s="212"/>
      <c r="H2141" s="215"/>
      <c r="I2141" s="216"/>
      <c r="J2141" s="202"/>
    </row>
    <row r="2142" spans="6:10">
      <c r="F2142" s="212"/>
      <c r="H2142" s="215"/>
      <c r="I2142" s="216"/>
      <c r="J2142" s="202"/>
    </row>
    <row r="2143" spans="6:10">
      <c r="F2143" s="212"/>
      <c r="H2143" s="215"/>
      <c r="I2143" s="216"/>
      <c r="J2143" s="202"/>
    </row>
    <row r="2144" spans="6:10">
      <c r="F2144" s="212"/>
      <c r="H2144" s="215"/>
      <c r="I2144" s="216"/>
      <c r="J2144" s="202"/>
    </row>
    <row r="2145" spans="6:10">
      <c r="F2145" s="212"/>
      <c r="H2145" s="215"/>
      <c r="I2145" s="216"/>
      <c r="J2145" s="202"/>
    </row>
    <row r="2146" spans="6:10">
      <c r="F2146" s="212"/>
      <c r="H2146" s="215"/>
      <c r="I2146" s="216"/>
      <c r="J2146" s="202"/>
    </row>
    <row r="2147" spans="6:10">
      <c r="F2147" s="212"/>
      <c r="H2147" s="215"/>
      <c r="I2147" s="216"/>
      <c r="J2147" s="202"/>
    </row>
    <row r="2148" spans="6:10">
      <c r="F2148" s="212"/>
      <c r="H2148" s="215"/>
      <c r="I2148" s="216"/>
      <c r="J2148" s="202"/>
    </row>
    <row r="2149" spans="6:10">
      <c r="F2149" s="212"/>
      <c r="H2149" s="215"/>
      <c r="I2149" s="216"/>
      <c r="J2149" s="202"/>
    </row>
    <row r="2150" spans="6:10">
      <c r="F2150" s="212"/>
      <c r="H2150" s="215"/>
      <c r="I2150" s="216"/>
      <c r="J2150" s="202"/>
    </row>
    <row r="2151" spans="6:10">
      <c r="F2151" s="212"/>
      <c r="H2151" s="215"/>
      <c r="I2151" s="216"/>
      <c r="J2151" s="202"/>
    </row>
    <row r="2152" spans="6:10">
      <c r="F2152" s="212"/>
      <c r="H2152" s="215"/>
      <c r="I2152" s="216"/>
      <c r="J2152" s="202"/>
    </row>
    <row r="2153" spans="6:10">
      <c r="F2153" s="212"/>
      <c r="H2153" s="215"/>
      <c r="I2153" s="216"/>
      <c r="J2153" s="202"/>
    </row>
    <row r="2154" spans="6:10">
      <c r="F2154" s="212"/>
      <c r="H2154" s="215"/>
      <c r="I2154" s="216"/>
      <c r="J2154" s="202"/>
    </row>
    <row r="2155" spans="6:10">
      <c r="F2155" s="212"/>
      <c r="H2155" s="215"/>
      <c r="I2155" s="216"/>
      <c r="J2155" s="202"/>
    </row>
    <row r="2156" spans="6:10">
      <c r="F2156" s="212"/>
      <c r="H2156" s="215"/>
      <c r="I2156" s="216"/>
      <c r="J2156" s="202"/>
    </row>
    <row r="2157" spans="6:10">
      <c r="F2157" s="212"/>
      <c r="H2157" s="215"/>
      <c r="I2157" s="216"/>
      <c r="J2157" s="202"/>
    </row>
    <row r="2158" spans="6:10">
      <c r="F2158" s="212"/>
      <c r="H2158" s="215"/>
      <c r="I2158" s="216"/>
      <c r="J2158" s="202"/>
    </row>
    <row r="2159" spans="6:10">
      <c r="F2159" s="212"/>
      <c r="H2159" s="215"/>
      <c r="I2159" s="216"/>
      <c r="J2159" s="202"/>
    </row>
    <row r="2160" spans="6:10">
      <c r="F2160" s="212"/>
      <c r="H2160" s="215"/>
      <c r="I2160" s="216"/>
      <c r="J2160" s="202"/>
    </row>
    <row r="2161" spans="6:10">
      <c r="F2161" s="212"/>
      <c r="H2161" s="215"/>
      <c r="I2161" s="216"/>
      <c r="J2161" s="202"/>
    </row>
    <row r="2162" spans="6:10">
      <c r="F2162" s="212"/>
      <c r="H2162" s="215"/>
      <c r="I2162" s="216"/>
      <c r="J2162" s="202"/>
    </row>
    <row r="2163" spans="6:10">
      <c r="F2163" s="212"/>
      <c r="H2163" s="215"/>
      <c r="I2163" s="216"/>
      <c r="J2163" s="202"/>
    </row>
    <row r="2164" spans="6:10">
      <c r="F2164" s="212"/>
      <c r="H2164" s="215"/>
      <c r="I2164" s="216"/>
      <c r="J2164" s="202"/>
    </row>
    <row r="2165" spans="6:10">
      <c r="F2165" s="212"/>
      <c r="H2165" s="215"/>
      <c r="I2165" s="216"/>
      <c r="J2165" s="202"/>
    </row>
    <row r="2166" spans="6:10">
      <c r="F2166" s="212"/>
      <c r="H2166" s="215"/>
      <c r="I2166" s="216"/>
      <c r="J2166" s="202"/>
    </row>
    <row r="2167" spans="6:10">
      <c r="F2167" s="212"/>
      <c r="H2167" s="215"/>
      <c r="I2167" s="216"/>
      <c r="J2167" s="202"/>
    </row>
    <row r="2168" spans="6:10">
      <c r="F2168" s="212"/>
      <c r="H2168" s="215"/>
      <c r="I2168" s="216"/>
      <c r="J2168" s="202"/>
    </row>
    <row r="2169" spans="6:10">
      <c r="F2169" s="212"/>
      <c r="H2169" s="215"/>
      <c r="I2169" s="216"/>
      <c r="J2169" s="202"/>
    </row>
    <row r="2170" spans="6:10">
      <c r="F2170" s="212"/>
      <c r="H2170" s="215"/>
      <c r="I2170" s="216"/>
      <c r="J2170" s="202"/>
    </row>
    <row r="2171" spans="6:10">
      <c r="F2171" s="212"/>
      <c r="H2171" s="215"/>
      <c r="I2171" s="216"/>
      <c r="J2171" s="202"/>
    </row>
    <row r="2172" spans="6:10">
      <c r="F2172" s="212"/>
      <c r="H2172" s="215"/>
      <c r="I2172" s="216"/>
      <c r="J2172" s="202"/>
    </row>
    <row r="2173" spans="6:10">
      <c r="F2173" s="212"/>
      <c r="H2173" s="215"/>
      <c r="I2173" s="216"/>
      <c r="J2173" s="202"/>
    </row>
    <row r="2174" spans="6:10">
      <c r="F2174" s="212"/>
      <c r="H2174" s="215"/>
      <c r="I2174" s="216"/>
      <c r="J2174" s="202"/>
    </row>
    <row r="2175" spans="6:10">
      <c r="F2175" s="212"/>
      <c r="H2175" s="215"/>
      <c r="I2175" s="216"/>
      <c r="J2175" s="202"/>
    </row>
    <row r="2176" spans="6:10">
      <c r="F2176" s="212"/>
      <c r="H2176" s="215"/>
      <c r="I2176" s="216"/>
      <c r="J2176" s="202"/>
    </row>
    <row r="2177" spans="6:10">
      <c r="F2177" s="212"/>
      <c r="H2177" s="215"/>
      <c r="I2177" s="216"/>
      <c r="J2177" s="202"/>
    </row>
    <row r="2178" spans="6:10">
      <c r="F2178" s="212"/>
      <c r="H2178" s="215"/>
      <c r="I2178" s="216"/>
      <c r="J2178" s="202"/>
    </row>
    <row r="2179" spans="6:10">
      <c r="F2179" s="212"/>
      <c r="H2179" s="215"/>
      <c r="I2179" s="216"/>
      <c r="J2179" s="202"/>
    </row>
    <row r="2180" spans="6:10">
      <c r="F2180" s="212"/>
      <c r="H2180" s="215"/>
      <c r="I2180" s="216"/>
      <c r="J2180" s="202"/>
    </row>
    <row r="2181" spans="6:10">
      <c r="F2181" s="212"/>
      <c r="H2181" s="215"/>
      <c r="I2181" s="216"/>
      <c r="J2181" s="202"/>
    </row>
    <row r="2182" spans="6:10">
      <c r="F2182" s="212"/>
      <c r="H2182" s="215"/>
      <c r="I2182" s="216"/>
      <c r="J2182" s="202"/>
    </row>
    <row r="2183" spans="6:10">
      <c r="F2183" s="212"/>
      <c r="H2183" s="215"/>
      <c r="I2183" s="216"/>
      <c r="J2183" s="202"/>
    </row>
    <row r="2184" spans="6:10">
      <c r="F2184" s="212"/>
      <c r="H2184" s="215"/>
      <c r="I2184" s="216"/>
      <c r="J2184" s="202"/>
    </row>
    <row r="2185" spans="6:10">
      <c r="F2185" s="212"/>
      <c r="H2185" s="215"/>
      <c r="I2185" s="216"/>
      <c r="J2185" s="202"/>
    </row>
    <row r="2186" spans="6:10">
      <c r="F2186" s="212"/>
      <c r="H2186" s="215"/>
      <c r="I2186" s="216"/>
      <c r="J2186" s="202"/>
    </row>
    <row r="2187" spans="6:10">
      <c r="F2187" s="212"/>
      <c r="H2187" s="215"/>
      <c r="I2187" s="216"/>
      <c r="J2187" s="202"/>
    </row>
    <row r="2188" spans="6:10">
      <c r="F2188" s="212"/>
      <c r="H2188" s="215"/>
      <c r="I2188" s="216"/>
      <c r="J2188" s="202"/>
    </row>
    <row r="2189" spans="6:10">
      <c r="F2189" s="212"/>
      <c r="H2189" s="215"/>
      <c r="I2189" s="216"/>
      <c r="J2189" s="202"/>
    </row>
    <row r="2190" spans="6:10">
      <c r="F2190" s="212"/>
      <c r="H2190" s="215"/>
      <c r="I2190" s="216"/>
      <c r="J2190" s="202"/>
    </row>
    <row r="2191" spans="6:10">
      <c r="F2191" s="212"/>
      <c r="H2191" s="215"/>
      <c r="I2191" s="216"/>
      <c r="J2191" s="202"/>
    </row>
    <row r="2192" spans="6:10">
      <c r="F2192" s="212"/>
      <c r="H2192" s="215"/>
      <c r="I2192" s="216"/>
      <c r="J2192" s="202"/>
    </row>
    <row r="2193" spans="6:10">
      <c r="F2193" s="212"/>
      <c r="H2193" s="215"/>
      <c r="I2193" s="216"/>
      <c r="J2193" s="202"/>
    </row>
    <row r="2194" spans="6:10">
      <c r="F2194" s="212"/>
      <c r="H2194" s="215"/>
      <c r="I2194" s="216"/>
      <c r="J2194" s="202"/>
    </row>
    <row r="2195" spans="6:10">
      <c r="F2195" s="212"/>
      <c r="H2195" s="215"/>
      <c r="I2195" s="216"/>
      <c r="J2195" s="202"/>
    </row>
    <row r="2196" spans="6:10">
      <c r="F2196" s="212"/>
      <c r="H2196" s="215"/>
      <c r="I2196" s="216"/>
      <c r="J2196" s="202"/>
    </row>
    <row r="2197" spans="6:10">
      <c r="F2197" s="212"/>
      <c r="H2197" s="215"/>
      <c r="I2197" s="216"/>
      <c r="J2197" s="202"/>
    </row>
    <row r="2198" spans="6:10">
      <c r="F2198" s="212"/>
      <c r="H2198" s="215"/>
      <c r="I2198" s="216"/>
      <c r="J2198" s="202"/>
    </row>
    <row r="2199" spans="6:10">
      <c r="F2199" s="212"/>
      <c r="H2199" s="215"/>
      <c r="I2199" s="216"/>
      <c r="J2199" s="202"/>
    </row>
    <row r="2200" spans="6:10">
      <c r="F2200" s="212"/>
      <c r="H2200" s="215"/>
      <c r="I2200" s="216"/>
      <c r="J2200" s="202"/>
    </row>
    <row r="2201" spans="6:10">
      <c r="F2201" s="212"/>
      <c r="H2201" s="215"/>
      <c r="I2201" s="216"/>
      <c r="J2201" s="202"/>
    </row>
    <row r="2202" spans="6:10">
      <c r="F2202" s="212"/>
      <c r="H2202" s="215"/>
      <c r="I2202" s="216"/>
      <c r="J2202" s="202"/>
    </row>
    <row r="2203" spans="6:10">
      <c r="F2203" s="212"/>
      <c r="H2203" s="215"/>
      <c r="I2203" s="216"/>
      <c r="J2203" s="202"/>
    </row>
    <row r="2204" spans="6:10">
      <c r="F2204" s="212"/>
      <c r="H2204" s="215"/>
      <c r="I2204" s="216"/>
      <c r="J2204" s="202"/>
    </row>
    <row r="2205" spans="6:10">
      <c r="F2205" s="212"/>
      <c r="H2205" s="215"/>
      <c r="I2205" s="216"/>
      <c r="J2205" s="202"/>
    </row>
    <row r="2206" spans="6:10">
      <c r="F2206" s="212"/>
      <c r="H2206" s="215"/>
      <c r="I2206" s="216"/>
      <c r="J2206" s="202"/>
    </row>
    <row r="2207" spans="6:10">
      <c r="F2207" s="212"/>
      <c r="H2207" s="215"/>
      <c r="I2207" s="216"/>
      <c r="J2207" s="202"/>
    </row>
    <row r="2208" spans="6:10">
      <c r="F2208" s="212"/>
      <c r="H2208" s="215"/>
      <c r="I2208" s="216"/>
      <c r="J2208" s="202"/>
    </row>
    <row r="2209" spans="6:10">
      <c r="F2209" s="212"/>
      <c r="H2209" s="215"/>
      <c r="I2209" s="216"/>
      <c r="J2209" s="202"/>
    </row>
    <row r="2210" spans="6:10">
      <c r="F2210" s="212"/>
      <c r="H2210" s="215"/>
      <c r="I2210" s="216"/>
      <c r="J2210" s="202"/>
    </row>
    <row r="2211" spans="6:10">
      <c r="F2211" s="212"/>
      <c r="H2211" s="215"/>
      <c r="I2211" s="216"/>
      <c r="J2211" s="202"/>
    </row>
    <row r="2212" spans="6:10">
      <c r="F2212" s="212"/>
      <c r="H2212" s="215"/>
      <c r="I2212" s="216"/>
      <c r="J2212" s="202"/>
    </row>
    <row r="2213" spans="6:10">
      <c r="F2213" s="212"/>
      <c r="H2213" s="215"/>
      <c r="I2213" s="216"/>
      <c r="J2213" s="202"/>
    </row>
    <row r="2214" spans="6:10">
      <c r="F2214" s="212"/>
      <c r="H2214" s="215"/>
      <c r="I2214" s="216"/>
      <c r="J2214" s="202"/>
    </row>
    <row r="2215" spans="6:10">
      <c r="F2215" s="212"/>
      <c r="H2215" s="215"/>
      <c r="I2215" s="216"/>
      <c r="J2215" s="202"/>
    </row>
    <row r="2216" spans="6:10">
      <c r="F2216" s="212"/>
      <c r="H2216" s="215"/>
      <c r="I2216" s="216"/>
      <c r="J2216" s="202"/>
    </row>
    <row r="2217" spans="6:10">
      <c r="F2217" s="212"/>
      <c r="H2217" s="215"/>
      <c r="I2217" s="216"/>
      <c r="J2217" s="202"/>
    </row>
    <row r="2218" spans="6:10">
      <c r="F2218" s="212"/>
      <c r="H2218" s="215"/>
      <c r="I2218" s="216"/>
      <c r="J2218" s="202"/>
    </row>
    <row r="2219" spans="6:10">
      <c r="F2219" s="212"/>
      <c r="H2219" s="215"/>
      <c r="I2219" s="216"/>
      <c r="J2219" s="202"/>
    </row>
    <row r="2220" spans="6:10">
      <c r="F2220" s="212"/>
      <c r="H2220" s="215"/>
      <c r="I2220" s="216"/>
      <c r="J2220" s="202"/>
    </row>
    <row r="2221" spans="6:10">
      <c r="F2221" s="212"/>
      <c r="H2221" s="215"/>
      <c r="I2221" s="216"/>
      <c r="J2221" s="202"/>
    </row>
    <row r="2222" spans="6:10">
      <c r="F2222" s="212"/>
      <c r="H2222" s="215"/>
      <c r="I2222" s="216"/>
      <c r="J2222" s="202"/>
    </row>
    <row r="2223" spans="6:10">
      <c r="F2223" s="212"/>
      <c r="H2223" s="215"/>
      <c r="I2223" s="216"/>
      <c r="J2223" s="202"/>
    </row>
    <row r="2224" spans="6:10">
      <c r="F2224" s="212"/>
      <c r="H2224" s="215"/>
      <c r="I2224" s="216"/>
      <c r="J2224" s="202"/>
    </row>
    <row r="2225" spans="6:10">
      <c r="F2225" s="212"/>
      <c r="H2225" s="215"/>
      <c r="I2225" s="216"/>
      <c r="J2225" s="202"/>
    </row>
    <row r="2226" spans="6:10">
      <c r="F2226" s="212"/>
      <c r="H2226" s="215"/>
      <c r="I2226" s="216"/>
      <c r="J2226" s="202"/>
    </row>
    <row r="2227" spans="6:10">
      <c r="F2227" s="212"/>
      <c r="H2227" s="215"/>
      <c r="I2227" s="216"/>
      <c r="J2227" s="202"/>
    </row>
    <row r="2228" spans="6:10">
      <c r="F2228" s="212"/>
      <c r="H2228" s="215"/>
      <c r="I2228" s="216"/>
      <c r="J2228" s="202"/>
    </row>
    <row r="2229" spans="6:10">
      <c r="F2229" s="212"/>
      <c r="H2229" s="215"/>
      <c r="I2229" s="216"/>
      <c r="J2229" s="202"/>
    </row>
    <row r="2230" spans="6:10">
      <c r="F2230" s="212"/>
      <c r="H2230" s="215"/>
      <c r="I2230" s="216"/>
      <c r="J2230" s="202"/>
    </row>
    <row r="2231" spans="6:10">
      <c r="F2231" s="212"/>
      <c r="H2231" s="215"/>
      <c r="I2231" s="216"/>
      <c r="J2231" s="202"/>
    </row>
    <row r="2232" spans="6:10">
      <c r="F2232" s="212"/>
      <c r="H2232" s="215"/>
      <c r="I2232" s="216"/>
      <c r="J2232" s="202"/>
    </row>
    <row r="2233" spans="6:10">
      <c r="F2233" s="212"/>
      <c r="H2233" s="215"/>
      <c r="I2233" s="216"/>
      <c r="J2233" s="202"/>
    </row>
    <row r="2234" spans="6:10">
      <c r="F2234" s="212"/>
      <c r="H2234" s="215"/>
      <c r="I2234" s="216"/>
      <c r="J2234" s="202"/>
    </row>
    <row r="2235" spans="6:10">
      <c r="F2235" s="212"/>
      <c r="H2235" s="215"/>
      <c r="I2235" s="216"/>
      <c r="J2235" s="202"/>
    </row>
    <row r="2236" spans="6:10">
      <c r="F2236" s="212"/>
      <c r="H2236" s="215"/>
      <c r="I2236" s="216"/>
      <c r="J2236" s="202"/>
    </row>
    <row r="2237" spans="6:10">
      <c r="F2237" s="212"/>
      <c r="H2237" s="215"/>
      <c r="I2237" s="216"/>
      <c r="J2237" s="202"/>
    </row>
    <row r="2238" spans="6:10">
      <c r="F2238" s="212"/>
      <c r="H2238" s="215"/>
      <c r="I2238" s="216"/>
      <c r="J2238" s="202"/>
    </row>
    <row r="2239" spans="6:10">
      <c r="F2239" s="212"/>
      <c r="H2239" s="215"/>
      <c r="I2239" s="216"/>
      <c r="J2239" s="202"/>
    </row>
    <row r="2240" spans="6:10">
      <c r="F2240" s="212"/>
      <c r="H2240" s="215"/>
      <c r="I2240" s="216"/>
      <c r="J2240" s="202"/>
    </row>
    <row r="2241" spans="6:10">
      <c r="F2241" s="212"/>
      <c r="H2241" s="215"/>
      <c r="I2241" s="216"/>
      <c r="J2241" s="202"/>
    </row>
    <row r="2242" spans="6:10">
      <c r="F2242" s="212"/>
      <c r="H2242" s="215"/>
      <c r="I2242" s="216"/>
      <c r="J2242" s="202"/>
    </row>
    <row r="2243" spans="6:10">
      <c r="F2243" s="212"/>
      <c r="H2243" s="215"/>
      <c r="I2243" s="216"/>
      <c r="J2243" s="202"/>
    </row>
    <row r="2244" spans="6:10">
      <c r="F2244" s="212"/>
      <c r="H2244" s="215"/>
      <c r="I2244" s="216"/>
      <c r="J2244" s="202"/>
    </row>
    <row r="2245" spans="6:10">
      <c r="F2245" s="212"/>
      <c r="H2245" s="215"/>
      <c r="I2245" s="216"/>
      <c r="J2245" s="202"/>
    </row>
    <row r="2246" spans="6:10">
      <c r="F2246" s="212"/>
      <c r="H2246" s="215"/>
      <c r="I2246" s="216"/>
      <c r="J2246" s="202"/>
    </row>
    <row r="2247" spans="6:10">
      <c r="F2247" s="212"/>
      <c r="H2247" s="215"/>
      <c r="I2247" s="216"/>
      <c r="J2247" s="202"/>
    </row>
    <row r="2248" spans="6:10">
      <c r="F2248" s="212"/>
      <c r="H2248" s="215"/>
      <c r="I2248" s="216"/>
      <c r="J2248" s="202"/>
    </row>
    <row r="2249" spans="6:10">
      <c r="F2249" s="212"/>
      <c r="H2249" s="215"/>
      <c r="I2249" s="216"/>
      <c r="J2249" s="202"/>
    </row>
    <row r="2250" spans="6:10">
      <c r="F2250" s="212"/>
      <c r="H2250" s="215"/>
      <c r="I2250" s="216"/>
      <c r="J2250" s="202"/>
    </row>
    <row r="2251" spans="6:10">
      <c r="F2251" s="212"/>
      <c r="H2251" s="215"/>
      <c r="I2251" s="216"/>
      <c r="J2251" s="202"/>
    </row>
    <row r="2252" spans="6:10">
      <c r="F2252" s="212"/>
      <c r="H2252" s="215"/>
      <c r="I2252" s="216"/>
      <c r="J2252" s="202"/>
    </row>
    <row r="2253" spans="6:10">
      <c r="F2253" s="212"/>
      <c r="H2253" s="215"/>
      <c r="I2253" s="216"/>
      <c r="J2253" s="202"/>
    </row>
    <row r="2254" spans="6:10">
      <c r="F2254" s="212"/>
      <c r="H2254" s="215"/>
      <c r="I2254" s="216"/>
      <c r="J2254" s="202"/>
    </row>
    <row r="2255" spans="6:10">
      <c r="F2255" s="212"/>
      <c r="H2255" s="215"/>
      <c r="I2255" s="216"/>
      <c r="J2255" s="202"/>
    </row>
    <row r="2256" spans="6:10">
      <c r="F2256" s="212"/>
      <c r="H2256" s="215"/>
      <c r="I2256" s="216"/>
      <c r="J2256" s="202"/>
    </row>
    <row r="2257" spans="6:10">
      <c r="F2257" s="212"/>
      <c r="H2257" s="215"/>
      <c r="I2257" s="216"/>
      <c r="J2257" s="202"/>
    </row>
    <row r="2258" spans="6:10">
      <c r="F2258" s="212"/>
      <c r="H2258" s="215"/>
      <c r="I2258" s="216"/>
      <c r="J2258" s="202"/>
    </row>
    <row r="2259" spans="6:10">
      <c r="F2259" s="212"/>
      <c r="H2259" s="215"/>
      <c r="I2259" s="216"/>
      <c r="J2259" s="202"/>
    </row>
    <row r="2260" spans="6:10">
      <c r="F2260" s="212"/>
      <c r="H2260" s="215"/>
      <c r="I2260" s="216"/>
      <c r="J2260" s="202"/>
    </row>
    <row r="2261" spans="6:10">
      <c r="F2261" s="212"/>
      <c r="H2261" s="215"/>
      <c r="I2261" s="216"/>
      <c r="J2261" s="202"/>
    </row>
    <row r="2262" spans="6:10">
      <c r="F2262" s="212"/>
      <c r="H2262" s="215"/>
      <c r="I2262" s="216"/>
      <c r="J2262" s="202"/>
    </row>
    <row r="2263" spans="6:10">
      <c r="F2263" s="212"/>
      <c r="H2263" s="215"/>
      <c r="I2263" s="216"/>
      <c r="J2263" s="202"/>
    </row>
    <row r="2264" spans="6:10">
      <c r="F2264" s="212"/>
      <c r="H2264" s="215"/>
      <c r="I2264" s="216"/>
      <c r="J2264" s="202"/>
    </row>
    <row r="2265" spans="6:10">
      <c r="F2265" s="212"/>
      <c r="H2265" s="215"/>
      <c r="I2265" s="216"/>
      <c r="J2265" s="202"/>
    </row>
    <row r="2266" spans="6:10">
      <c r="F2266" s="212"/>
      <c r="H2266" s="215"/>
      <c r="I2266" s="216"/>
      <c r="J2266" s="202"/>
    </row>
    <row r="2267" spans="6:10">
      <c r="F2267" s="212"/>
      <c r="H2267" s="215"/>
      <c r="I2267" s="216"/>
      <c r="J2267" s="202"/>
    </row>
    <row r="2268" spans="6:10">
      <c r="F2268" s="212"/>
      <c r="H2268" s="215"/>
      <c r="I2268" s="216"/>
      <c r="J2268" s="202"/>
    </row>
    <row r="2269" spans="6:10">
      <c r="F2269" s="212"/>
      <c r="H2269" s="215"/>
      <c r="I2269" s="216"/>
      <c r="J2269" s="202"/>
    </row>
    <row r="2270" spans="6:10">
      <c r="F2270" s="212"/>
      <c r="H2270" s="215"/>
      <c r="I2270" s="216"/>
      <c r="J2270" s="202"/>
    </row>
    <row r="2271" spans="6:10">
      <c r="F2271" s="212"/>
      <c r="H2271" s="215"/>
      <c r="I2271" s="216"/>
      <c r="J2271" s="202"/>
    </row>
    <row r="2272" spans="6:10">
      <c r="F2272" s="212"/>
      <c r="H2272" s="215"/>
      <c r="I2272" s="216"/>
      <c r="J2272" s="202"/>
    </row>
    <row r="2273" spans="6:10">
      <c r="F2273" s="212"/>
      <c r="H2273" s="215"/>
      <c r="I2273" s="216"/>
      <c r="J2273" s="202"/>
    </row>
    <row r="2274" spans="6:10">
      <c r="F2274" s="212"/>
      <c r="H2274" s="215"/>
      <c r="I2274" s="216"/>
      <c r="J2274" s="202"/>
    </row>
    <row r="2275" spans="6:10">
      <c r="F2275" s="212"/>
      <c r="H2275" s="215"/>
      <c r="I2275" s="216"/>
      <c r="J2275" s="202"/>
    </row>
    <row r="2276" spans="6:10">
      <c r="F2276" s="212"/>
      <c r="H2276" s="215"/>
      <c r="I2276" s="216"/>
      <c r="J2276" s="202"/>
    </row>
    <row r="2277" spans="6:10">
      <c r="F2277" s="212"/>
      <c r="H2277" s="215"/>
      <c r="I2277" s="216"/>
      <c r="J2277" s="202"/>
    </row>
    <row r="2278" spans="6:10">
      <c r="F2278" s="212"/>
      <c r="H2278" s="215"/>
      <c r="I2278" s="216"/>
      <c r="J2278" s="202"/>
    </row>
    <row r="2279" spans="6:10">
      <c r="F2279" s="212"/>
      <c r="H2279" s="215"/>
      <c r="I2279" s="216"/>
      <c r="J2279" s="202"/>
    </row>
    <row r="2280" spans="6:10">
      <c r="F2280" s="212"/>
      <c r="H2280" s="215"/>
      <c r="I2280" s="216"/>
      <c r="J2280" s="202"/>
    </row>
    <row r="2281" spans="6:10">
      <c r="F2281" s="212"/>
      <c r="H2281" s="215"/>
      <c r="I2281" s="216"/>
      <c r="J2281" s="202"/>
    </row>
    <row r="2282" spans="6:10">
      <c r="F2282" s="212"/>
      <c r="H2282" s="215"/>
      <c r="I2282" s="216"/>
      <c r="J2282" s="202"/>
    </row>
    <row r="2283" spans="6:10">
      <c r="F2283" s="212"/>
      <c r="H2283" s="215"/>
      <c r="I2283" s="216"/>
      <c r="J2283" s="202"/>
    </row>
    <row r="2284" spans="6:10">
      <c r="F2284" s="212"/>
      <c r="H2284" s="215"/>
      <c r="I2284" s="216"/>
      <c r="J2284" s="202"/>
    </row>
    <row r="2285" spans="6:10">
      <c r="F2285" s="212"/>
      <c r="H2285" s="215"/>
      <c r="I2285" s="216"/>
      <c r="J2285" s="202"/>
    </row>
    <row r="2286" spans="6:10">
      <c r="F2286" s="212"/>
      <c r="H2286" s="215"/>
      <c r="I2286" s="216"/>
      <c r="J2286" s="202"/>
    </row>
    <row r="2287" spans="6:10">
      <c r="F2287" s="212"/>
      <c r="H2287" s="215"/>
      <c r="I2287" s="216"/>
      <c r="J2287" s="202"/>
    </row>
    <row r="2288" spans="6:10">
      <c r="F2288" s="212"/>
      <c r="H2288" s="215"/>
      <c r="I2288" s="216"/>
      <c r="J2288" s="202"/>
    </row>
    <row r="2289" spans="6:10">
      <c r="F2289" s="212"/>
      <c r="H2289" s="215"/>
      <c r="I2289" s="216"/>
      <c r="J2289" s="202"/>
    </row>
    <row r="2290" spans="6:10">
      <c r="F2290" s="212"/>
      <c r="H2290" s="215"/>
      <c r="I2290" s="216"/>
      <c r="J2290" s="202"/>
    </row>
    <row r="2291" spans="6:10">
      <c r="F2291" s="212"/>
      <c r="H2291" s="215"/>
      <c r="I2291" s="216"/>
      <c r="J2291" s="202"/>
    </row>
    <row r="2292" spans="6:10">
      <c r="F2292" s="212"/>
      <c r="H2292" s="215"/>
      <c r="I2292" s="216"/>
      <c r="J2292" s="202"/>
    </row>
    <row r="2293" spans="6:10">
      <c r="F2293" s="212"/>
      <c r="H2293" s="215"/>
      <c r="I2293" s="216"/>
      <c r="J2293" s="202"/>
    </row>
    <row r="2294" spans="6:10">
      <c r="F2294" s="212"/>
      <c r="H2294" s="215"/>
      <c r="I2294" s="216"/>
      <c r="J2294" s="202"/>
    </row>
    <row r="2295" spans="6:10">
      <c r="F2295" s="212"/>
      <c r="H2295" s="215"/>
      <c r="I2295" s="216"/>
      <c r="J2295" s="202"/>
    </row>
    <row r="2296" spans="6:10">
      <c r="F2296" s="212"/>
      <c r="H2296" s="215"/>
      <c r="I2296" s="216"/>
      <c r="J2296" s="202"/>
    </row>
    <row r="2297" spans="6:10">
      <c r="F2297" s="212"/>
      <c r="H2297" s="215"/>
      <c r="I2297" s="216"/>
      <c r="J2297" s="202"/>
    </row>
    <row r="2298" spans="6:10">
      <c r="F2298" s="212"/>
      <c r="H2298" s="215"/>
      <c r="I2298" s="216"/>
      <c r="J2298" s="202"/>
    </row>
    <row r="2299" spans="6:10">
      <c r="F2299" s="212"/>
      <c r="H2299" s="215"/>
      <c r="I2299" s="216"/>
      <c r="J2299" s="202"/>
    </row>
    <row r="2300" spans="6:10">
      <c r="F2300" s="212"/>
      <c r="H2300" s="215"/>
      <c r="I2300" s="216"/>
      <c r="J2300" s="202"/>
    </row>
    <row r="2301" spans="6:10">
      <c r="F2301" s="212"/>
      <c r="H2301" s="215"/>
      <c r="I2301" s="216"/>
      <c r="J2301" s="202"/>
    </row>
    <row r="2302" spans="6:10">
      <c r="F2302" s="212"/>
      <c r="H2302" s="215"/>
      <c r="I2302" s="216"/>
      <c r="J2302" s="202"/>
    </row>
    <row r="2303" spans="6:10">
      <c r="F2303" s="212"/>
      <c r="H2303" s="215"/>
      <c r="I2303" s="216"/>
      <c r="J2303" s="202"/>
    </row>
    <row r="2304" spans="6:10">
      <c r="F2304" s="212"/>
      <c r="H2304" s="215"/>
      <c r="I2304" s="216"/>
      <c r="J2304" s="202"/>
    </row>
    <row r="2305" spans="6:10">
      <c r="F2305" s="212"/>
      <c r="H2305" s="215"/>
      <c r="I2305" s="216"/>
      <c r="J2305" s="202"/>
    </row>
    <row r="2306" spans="6:10">
      <c r="F2306" s="212"/>
      <c r="H2306" s="215"/>
      <c r="I2306" s="216"/>
      <c r="J2306" s="202"/>
    </row>
    <row r="2307" spans="6:10">
      <c r="F2307" s="212"/>
      <c r="H2307" s="215"/>
      <c r="I2307" s="216"/>
      <c r="J2307" s="202"/>
    </row>
    <row r="2308" spans="6:10">
      <c r="F2308" s="212"/>
      <c r="H2308" s="215"/>
      <c r="I2308" s="216"/>
      <c r="J2308" s="202"/>
    </row>
    <row r="2309" spans="6:10">
      <c r="F2309" s="212"/>
      <c r="H2309" s="215"/>
      <c r="I2309" s="216"/>
      <c r="J2309" s="202"/>
    </row>
    <row r="2310" spans="6:10">
      <c r="F2310" s="212"/>
      <c r="H2310" s="215"/>
      <c r="I2310" s="216"/>
      <c r="J2310" s="202"/>
    </row>
    <row r="2311" spans="6:10">
      <c r="F2311" s="212"/>
      <c r="H2311" s="215"/>
      <c r="I2311" s="216"/>
      <c r="J2311" s="202"/>
    </row>
    <row r="2312" spans="6:10">
      <c r="F2312" s="212"/>
      <c r="H2312" s="215"/>
      <c r="I2312" s="216"/>
      <c r="J2312" s="202"/>
    </row>
    <row r="2313" spans="6:10">
      <c r="F2313" s="212"/>
      <c r="H2313" s="215"/>
      <c r="I2313" s="216"/>
      <c r="J2313" s="202"/>
    </row>
    <row r="2314" spans="6:10">
      <c r="F2314" s="212"/>
      <c r="H2314" s="215"/>
      <c r="I2314" s="216"/>
      <c r="J2314" s="202"/>
    </row>
    <row r="2315" spans="6:10">
      <c r="F2315" s="212"/>
      <c r="H2315" s="215"/>
      <c r="I2315" s="216"/>
      <c r="J2315" s="202"/>
    </row>
    <row r="2316" spans="6:10">
      <c r="F2316" s="212"/>
      <c r="H2316" s="215"/>
      <c r="I2316" s="216"/>
      <c r="J2316" s="202"/>
    </row>
    <row r="2317" spans="6:10">
      <c r="F2317" s="212"/>
      <c r="H2317" s="215"/>
      <c r="I2317" s="216"/>
      <c r="J2317" s="202"/>
    </row>
    <row r="2318" spans="6:10">
      <c r="F2318" s="212"/>
      <c r="H2318" s="215"/>
      <c r="I2318" s="216"/>
      <c r="J2318" s="202"/>
    </row>
    <row r="2319" spans="6:10">
      <c r="F2319" s="212"/>
      <c r="H2319" s="215"/>
      <c r="I2319" s="216"/>
      <c r="J2319" s="202"/>
    </row>
    <row r="2320" spans="6:10">
      <c r="F2320" s="212"/>
      <c r="H2320" s="215"/>
      <c r="I2320" s="216"/>
      <c r="J2320" s="202"/>
    </row>
    <row r="2321" spans="6:10">
      <c r="F2321" s="212"/>
      <c r="H2321" s="215"/>
      <c r="I2321" s="216"/>
      <c r="J2321" s="202"/>
    </row>
    <row r="2322" spans="6:10">
      <c r="F2322" s="212"/>
      <c r="H2322" s="215"/>
      <c r="I2322" s="216"/>
      <c r="J2322" s="202"/>
    </row>
    <row r="2323" spans="6:10">
      <c r="F2323" s="212"/>
      <c r="H2323" s="215"/>
      <c r="I2323" s="216"/>
      <c r="J2323" s="202"/>
    </row>
    <row r="2324" spans="6:10">
      <c r="F2324" s="212"/>
      <c r="H2324" s="215"/>
      <c r="I2324" s="216"/>
      <c r="J2324" s="202"/>
    </row>
    <row r="2325" spans="6:10">
      <c r="F2325" s="212"/>
      <c r="H2325" s="215"/>
      <c r="I2325" s="216"/>
      <c r="J2325" s="202"/>
    </row>
    <row r="2326" spans="6:10">
      <c r="F2326" s="212"/>
      <c r="H2326" s="215"/>
      <c r="I2326" s="216"/>
      <c r="J2326" s="202"/>
    </row>
    <row r="2327" spans="6:10">
      <c r="F2327" s="212"/>
      <c r="H2327" s="215"/>
      <c r="I2327" s="216"/>
      <c r="J2327" s="202"/>
    </row>
    <row r="2328" spans="6:10">
      <c r="F2328" s="212"/>
      <c r="H2328" s="215"/>
      <c r="I2328" s="216"/>
      <c r="J2328" s="202"/>
    </row>
    <row r="2329" spans="6:10">
      <c r="F2329" s="212"/>
      <c r="H2329" s="215"/>
      <c r="I2329" s="216"/>
      <c r="J2329" s="202"/>
    </row>
    <row r="2330" spans="6:10">
      <c r="F2330" s="212"/>
      <c r="H2330" s="215"/>
      <c r="I2330" s="216"/>
      <c r="J2330" s="202"/>
    </row>
    <row r="2331" spans="6:10">
      <c r="F2331" s="212"/>
      <c r="H2331" s="215"/>
      <c r="I2331" s="216"/>
      <c r="J2331" s="202"/>
    </row>
    <row r="2332" spans="6:10">
      <c r="F2332" s="212"/>
      <c r="H2332" s="215"/>
      <c r="I2332" s="216"/>
      <c r="J2332" s="202"/>
    </row>
    <row r="2333" spans="6:10">
      <c r="F2333" s="212"/>
      <c r="H2333" s="215"/>
      <c r="I2333" s="216"/>
      <c r="J2333" s="202"/>
    </row>
    <row r="2334" spans="6:10">
      <c r="F2334" s="212"/>
      <c r="H2334" s="215"/>
      <c r="I2334" s="216"/>
      <c r="J2334" s="202"/>
    </row>
    <row r="2335" spans="6:10">
      <c r="F2335" s="212"/>
      <c r="H2335" s="215"/>
      <c r="I2335" s="216"/>
      <c r="J2335" s="202"/>
    </row>
    <row r="2336" spans="6:10">
      <c r="F2336" s="212"/>
      <c r="H2336" s="215"/>
      <c r="I2336" s="216"/>
      <c r="J2336" s="202"/>
    </row>
    <row r="2337" spans="6:10">
      <c r="F2337" s="212"/>
      <c r="H2337" s="215"/>
      <c r="I2337" s="216"/>
      <c r="J2337" s="202"/>
    </row>
    <row r="2338" spans="6:10">
      <c r="F2338" s="212"/>
      <c r="H2338" s="215"/>
      <c r="I2338" s="216"/>
      <c r="J2338" s="202"/>
    </row>
    <row r="2339" spans="6:10">
      <c r="F2339" s="212"/>
      <c r="H2339" s="215"/>
      <c r="I2339" s="216"/>
      <c r="J2339" s="202"/>
    </row>
    <row r="2340" spans="6:10">
      <c r="F2340" s="212"/>
      <c r="H2340" s="215"/>
      <c r="I2340" s="216"/>
      <c r="J2340" s="202"/>
    </row>
    <row r="2341" spans="6:10">
      <c r="F2341" s="212"/>
      <c r="H2341" s="215"/>
      <c r="I2341" s="216"/>
      <c r="J2341" s="202"/>
    </row>
    <row r="2342" spans="6:10">
      <c r="F2342" s="212"/>
      <c r="H2342" s="215"/>
      <c r="I2342" s="216"/>
      <c r="J2342" s="202"/>
    </row>
    <row r="2343" spans="6:10">
      <c r="F2343" s="212"/>
      <c r="H2343" s="215"/>
      <c r="I2343" s="216"/>
      <c r="J2343" s="202"/>
    </row>
    <row r="2344" spans="6:10">
      <c r="F2344" s="212"/>
      <c r="H2344" s="215"/>
      <c r="I2344" s="216"/>
      <c r="J2344" s="202"/>
    </row>
    <row r="2345" spans="6:10">
      <c r="F2345" s="212"/>
      <c r="H2345" s="215"/>
      <c r="I2345" s="216"/>
      <c r="J2345" s="202"/>
    </row>
    <row r="2346" spans="6:10">
      <c r="F2346" s="212"/>
      <c r="H2346" s="215"/>
      <c r="I2346" s="216"/>
      <c r="J2346" s="202"/>
    </row>
    <row r="2347" spans="6:10">
      <c r="F2347" s="212"/>
      <c r="H2347" s="215"/>
      <c r="I2347" s="216"/>
      <c r="J2347" s="202"/>
    </row>
    <row r="2348" spans="6:10">
      <c r="F2348" s="212"/>
      <c r="H2348" s="215"/>
      <c r="I2348" s="216"/>
      <c r="J2348" s="202"/>
    </row>
    <row r="2349" spans="6:10">
      <c r="F2349" s="212"/>
      <c r="H2349" s="215"/>
      <c r="I2349" s="216"/>
      <c r="J2349" s="202"/>
    </row>
    <row r="2350" spans="6:10">
      <c r="F2350" s="212"/>
      <c r="H2350" s="215"/>
      <c r="I2350" s="216"/>
      <c r="J2350" s="202"/>
    </row>
    <row r="2351" spans="6:10">
      <c r="F2351" s="212"/>
      <c r="H2351" s="215"/>
      <c r="I2351" s="216"/>
      <c r="J2351" s="202"/>
    </row>
    <row r="2352" spans="6:10">
      <c r="F2352" s="212"/>
      <c r="H2352" s="215"/>
      <c r="I2352" s="216"/>
      <c r="J2352" s="202"/>
    </row>
    <row r="2353" spans="6:10">
      <c r="F2353" s="212"/>
      <c r="H2353" s="215"/>
      <c r="I2353" s="216"/>
      <c r="J2353" s="202"/>
    </row>
    <row r="2354" spans="6:10">
      <c r="F2354" s="212"/>
      <c r="H2354" s="215"/>
      <c r="I2354" s="216"/>
      <c r="J2354" s="202"/>
    </row>
    <row r="2355" spans="6:10">
      <c r="F2355" s="212"/>
      <c r="H2355" s="215"/>
      <c r="I2355" s="216"/>
      <c r="J2355" s="202"/>
    </row>
    <row r="2356" spans="6:10">
      <c r="F2356" s="212"/>
      <c r="H2356" s="215"/>
      <c r="I2356" s="216"/>
      <c r="J2356" s="202"/>
    </row>
    <row r="2357" spans="6:10">
      <c r="F2357" s="212"/>
      <c r="H2357" s="215"/>
      <c r="I2357" s="216"/>
      <c r="J2357" s="202"/>
    </row>
    <row r="2358" spans="6:10">
      <c r="F2358" s="212"/>
      <c r="H2358" s="215"/>
      <c r="I2358" s="216"/>
      <c r="J2358" s="202"/>
    </row>
    <row r="2359" spans="6:10">
      <c r="F2359" s="212"/>
      <c r="H2359" s="215"/>
      <c r="I2359" s="216"/>
      <c r="J2359" s="202"/>
    </row>
    <row r="2360" spans="6:10">
      <c r="F2360" s="212"/>
      <c r="H2360" s="215"/>
      <c r="I2360" s="216"/>
      <c r="J2360" s="202"/>
    </row>
    <row r="2361" spans="6:10">
      <c r="F2361" s="212"/>
      <c r="H2361" s="215"/>
      <c r="I2361" s="216"/>
      <c r="J2361" s="202"/>
    </row>
    <row r="2362" spans="6:10">
      <c r="F2362" s="212"/>
      <c r="H2362" s="215"/>
      <c r="I2362" s="216"/>
      <c r="J2362" s="202"/>
    </row>
    <row r="2363" spans="6:10">
      <c r="F2363" s="212"/>
      <c r="H2363" s="215"/>
      <c r="I2363" s="216"/>
      <c r="J2363" s="202"/>
    </row>
    <row r="2364" spans="6:10">
      <c r="F2364" s="212"/>
      <c r="H2364" s="215"/>
      <c r="I2364" s="216"/>
      <c r="J2364" s="202"/>
    </row>
    <row r="2365" spans="6:10">
      <c r="F2365" s="212"/>
      <c r="H2365" s="215"/>
      <c r="I2365" s="216"/>
      <c r="J2365" s="202"/>
    </row>
    <row r="2366" spans="6:10">
      <c r="F2366" s="212"/>
      <c r="H2366" s="215"/>
      <c r="I2366" s="216"/>
      <c r="J2366" s="202"/>
    </row>
    <row r="2367" spans="6:10">
      <c r="F2367" s="212"/>
      <c r="H2367" s="215"/>
      <c r="I2367" s="216"/>
      <c r="J2367" s="202"/>
    </row>
    <row r="2368" spans="6:10">
      <c r="F2368" s="212"/>
      <c r="H2368" s="215"/>
      <c r="I2368" s="216"/>
      <c r="J2368" s="202"/>
    </row>
    <row r="2369" spans="6:10">
      <c r="F2369" s="212"/>
      <c r="H2369" s="215"/>
      <c r="I2369" s="216"/>
      <c r="J2369" s="202"/>
    </row>
    <row r="2370" spans="6:10">
      <c r="F2370" s="212"/>
      <c r="H2370" s="215"/>
      <c r="I2370" s="216"/>
      <c r="J2370" s="202"/>
    </row>
    <row r="2371" spans="6:10">
      <c r="F2371" s="212"/>
      <c r="H2371" s="215"/>
      <c r="I2371" s="216"/>
      <c r="J2371" s="202"/>
    </row>
    <row r="2372" spans="6:10">
      <c r="F2372" s="212"/>
      <c r="H2372" s="215"/>
      <c r="I2372" s="216"/>
      <c r="J2372" s="202"/>
    </row>
    <row r="2373" spans="6:10">
      <c r="F2373" s="212"/>
      <c r="H2373" s="215"/>
      <c r="I2373" s="216"/>
      <c r="J2373" s="202"/>
    </row>
    <row r="2374" spans="6:10">
      <c r="F2374" s="212"/>
      <c r="H2374" s="215"/>
      <c r="I2374" s="216"/>
      <c r="J2374" s="202"/>
    </row>
    <row r="2375" spans="6:10">
      <c r="F2375" s="212"/>
      <c r="H2375" s="215"/>
      <c r="I2375" s="216"/>
      <c r="J2375" s="202"/>
    </row>
    <row r="2376" spans="6:10">
      <c r="F2376" s="212"/>
      <c r="H2376" s="215"/>
      <c r="I2376" s="216"/>
      <c r="J2376" s="202"/>
    </row>
    <row r="2377" spans="6:10">
      <c r="F2377" s="212"/>
      <c r="H2377" s="215"/>
      <c r="I2377" s="216"/>
      <c r="J2377" s="202"/>
    </row>
    <row r="2378" spans="6:10">
      <c r="F2378" s="212"/>
      <c r="H2378" s="215"/>
      <c r="I2378" s="216"/>
      <c r="J2378" s="202"/>
    </row>
    <row r="2379" spans="6:10">
      <c r="F2379" s="212"/>
      <c r="H2379" s="215"/>
      <c r="I2379" s="216"/>
      <c r="J2379" s="202"/>
    </row>
    <row r="2380" spans="6:10">
      <c r="F2380" s="212"/>
      <c r="H2380" s="215"/>
      <c r="I2380" s="216"/>
      <c r="J2380" s="202"/>
    </row>
    <row r="2381" spans="6:10">
      <c r="F2381" s="212"/>
      <c r="H2381" s="215"/>
      <c r="I2381" s="216"/>
      <c r="J2381" s="202"/>
    </row>
    <row r="2382" spans="6:10">
      <c r="F2382" s="212"/>
      <c r="H2382" s="215"/>
      <c r="I2382" s="216"/>
      <c r="J2382" s="202"/>
    </row>
    <row r="2383" spans="6:10">
      <c r="F2383" s="212"/>
      <c r="H2383" s="215"/>
      <c r="I2383" s="216"/>
      <c r="J2383" s="202"/>
    </row>
    <row r="2384" spans="6:10">
      <c r="F2384" s="212"/>
      <c r="H2384" s="215"/>
      <c r="I2384" s="216"/>
      <c r="J2384" s="202"/>
    </row>
    <row r="2385" spans="6:10">
      <c r="F2385" s="212"/>
      <c r="H2385" s="215"/>
      <c r="I2385" s="216"/>
      <c r="J2385" s="202"/>
    </row>
    <row r="2386" spans="6:10">
      <c r="F2386" s="212"/>
      <c r="H2386" s="215"/>
      <c r="I2386" s="216"/>
      <c r="J2386" s="202"/>
    </row>
    <row r="2387" spans="6:10">
      <c r="F2387" s="212"/>
      <c r="H2387" s="215"/>
      <c r="I2387" s="216"/>
      <c r="J2387" s="202"/>
    </row>
    <row r="2388" spans="6:10">
      <c r="F2388" s="212"/>
      <c r="H2388" s="215"/>
      <c r="I2388" s="216"/>
      <c r="J2388" s="202"/>
    </row>
    <row r="2389" spans="6:10">
      <c r="F2389" s="212"/>
      <c r="H2389" s="215"/>
      <c r="I2389" s="216"/>
      <c r="J2389" s="202"/>
    </row>
    <row r="2390" spans="6:10">
      <c r="F2390" s="212"/>
      <c r="H2390" s="215"/>
      <c r="I2390" s="216"/>
      <c r="J2390" s="202"/>
    </row>
    <row r="2391" spans="6:10">
      <c r="F2391" s="212"/>
      <c r="H2391" s="215"/>
      <c r="I2391" s="216"/>
      <c r="J2391" s="202"/>
    </row>
    <row r="2392" spans="6:10">
      <c r="F2392" s="212"/>
      <c r="H2392" s="215"/>
      <c r="I2392" s="216"/>
      <c r="J2392" s="202"/>
    </row>
    <row r="2393" spans="6:10">
      <c r="F2393" s="212"/>
      <c r="H2393" s="215"/>
      <c r="I2393" s="216"/>
      <c r="J2393" s="202"/>
    </row>
    <row r="2394" spans="6:10">
      <c r="F2394" s="212"/>
      <c r="H2394" s="215"/>
      <c r="I2394" s="216"/>
      <c r="J2394" s="202"/>
    </row>
    <row r="2395" spans="6:10">
      <c r="F2395" s="212"/>
      <c r="H2395" s="215"/>
      <c r="I2395" s="216"/>
      <c r="J2395" s="202"/>
    </row>
    <row r="2396" spans="6:10">
      <c r="F2396" s="212"/>
      <c r="H2396" s="215"/>
      <c r="I2396" s="216"/>
      <c r="J2396" s="202"/>
    </row>
    <row r="2397" spans="6:10">
      <c r="F2397" s="212"/>
      <c r="H2397" s="215"/>
      <c r="I2397" s="216"/>
      <c r="J2397" s="202"/>
    </row>
    <row r="2398" spans="6:10">
      <c r="F2398" s="212"/>
      <c r="H2398" s="215"/>
      <c r="I2398" s="216"/>
      <c r="J2398" s="202"/>
    </row>
    <row r="2399" spans="6:10">
      <c r="F2399" s="212"/>
      <c r="H2399" s="215"/>
      <c r="I2399" s="216"/>
      <c r="J2399" s="202"/>
    </row>
    <row r="2400" spans="6:10">
      <c r="F2400" s="212"/>
      <c r="H2400" s="215"/>
      <c r="I2400" s="216"/>
      <c r="J2400" s="202"/>
    </row>
    <row r="2401" spans="6:10">
      <c r="F2401" s="212"/>
      <c r="H2401" s="215"/>
      <c r="I2401" s="216"/>
      <c r="J2401" s="202"/>
    </row>
    <row r="2402" spans="6:10">
      <c r="F2402" s="212"/>
      <c r="H2402" s="215"/>
      <c r="I2402" s="216"/>
      <c r="J2402" s="202"/>
    </row>
    <row r="2403" spans="6:10">
      <c r="F2403" s="212"/>
      <c r="H2403" s="215"/>
      <c r="I2403" s="216"/>
      <c r="J2403" s="202"/>
    </row>
    <row r="2404" spans="6:10">
      <c r="F2404" s="212"/>
      <c r="H2404" s="215"/>
      <c r="I2404" s="216"/>
      <c r="J2404" s="202"/>
    </row>
    <row r="2405" spans="6:10">
      <c r="F2405" s="212"/>
      <c r="H2405" s="215"/>
      <c r="I2405" s="216"/>
      <c r="J2405" s="202"/>
    </row>
    <row r="2406" spans="6:10">
      <c r="F2406" s="212"/>
      <c r="H2406" s="215"/>
      <c r="I2406" s="216"/>
      <c r="J2406" s="202"/>
    </row>
    <row r="2407" spans="6:10">
      <c r="F2407" s="212"/>
      <c r="H2407" s="215"/>
      <c r="I2407" s="216"/>
      <c r="J2407" s="202"/>
    </row>
    <row r="2408" spans="6:10">
      <c r="F2408" s="212"/>
      <c r="H2408" s="215"/>
      <c r="I2408" s="216"/>
      <c r="J2408" s="202"/>
    </row>
    <row r="2409" spans="6:10">
      <c r="F2409" s="212"/>
      <c r="H2409" s="215"/>
      <c r="I2409" s="216"/>
      <c r="J2409" s="202"/>
    </row>
    <row r="2410" spans="6:10">
      <c r="F2410" s="212"/>
      <c r="H2410" s="215"/>
      <c r="I2410" s="216"/>
      <c r="J2410" s="202"/>
    </row>
    <row r="2411" spans="6:10">
      <c r="F2411" s="212"/>
      <c r="H2411" s="215"/>
      <c r="I2411" s="216"/>
      <c r="J2411" s="202"/>
    </row>
    <row r="2412" spans="6:10">
      <c r="F2412" s="212"/>
      <c r="H2412" s="215"/>
      <c r="I2412" s="216"/>
      <c r="J2412" s="202"/>
    </row>
    <row r="2413" spans="6:10">
      <c r="F2413" s="212"/>
      <c r="H2413" s="215"/>
      <c r="I2413" s="216"/>
      <c r="J2413" s="202"/>
    </row>
    <row r="2414" spans="6:10">
      <c r="F2414" s="212"/>
      <c r="H2414" s="215"/>
      <c r="I2414" s="216"/>
      <c r="J2414" s="202"/>
    </row>
    <row r="2415" spans="6:10">
      <c r="F2415" s="212"/>
      <c r="H2415" s="215"/>
      <c r="I2415" s="216"/>
      <c r="J2415" s="202"/>
    </row>
    <row r="2416" spans="6:10">
      <c r="F2416" s="212"/>
      <c r="H2416" s="215"/>
      <c r="I2416" s="216"/>
      <c r="J2416" s="202"/>
    </row>
    <row r="2417" spans="6:10">
      <c r="F2417" s="212"/>
      <c r="H2417" s="215"/>
      <c r="I2417" s="216"/>
      <c r="J2417" s="202"/>
    </row>
    <row r="2418" spans="6:10">
      <c r="F2418" s="212"/>
      <c r="H2418" s="215"/>
      <c r="I2418" s="216"/>
      <c r="J2418" s="202"/>
    </row>
    <row r="2419" spans="6:10">
      <c r="F2419" s="212"/>
      <c r="H2419" s="215"/>
      <c r="I2419" s="216"/>
      <c r="J2419" s="202"/>
    </row>
    <row r="2420" spans="6:10">
      <c r="F2420" s="212"/>
      <c r="H2420" s="215"/>
      <c r="I2420" s="216"/>
      <c r="J2420" s="202"/>
    </row>
    <row r="2421" spans="6:10">
      <c r="F2421" s="212"/>
      <c r="H2421" s="215"/>
      <c r="I2421" s="216"/>
      <c r="J2421" s="202"/>
    </row>
    <row r="2422" spans="6:10">
      <c r="F2422" s="212"/>
      <c r="H2422" s="215"/>
      <c r="I2422" s="216"/>
      <c r="J2422" s="202"/>
    </row>
    <row r="2423" spans="6:10">
      <c r="F2423" s="212"/>
      <c r="H2423" s="215"/>
      <c r="I2423" s="216"/>
      <c r="J2423" s="202"/>
    </row>
    <row r="2424" spans="6:10">
      <c r="F2424" s="212"/>
      <c r="H2424" s="215"/>
      <c r="I2424" s="216"/>
      <c r="J2424" s="202"/>
    </row>
    <row r="2425" spans="6:10">
      <c r="F2425" s="212"/>
      <c r="H2425" s="215"/>
      <c r="I2425" s="216"/>
      <c r="J2425" s="202"/>
    </row>
    <row r="2426" spans="6:10">
      <c r="F2426" s="212"/>
      <c r="H2426" s="215"/>
      <c r="I2426" s="216"/>
      <c r="J2426" s="202"/>
    </row>
    <row r="2427" spans="6:10">
      <c r="F2427" s="212"/>
      <c r="H2427" s="215"/>
      <c r="I2427" s="216"/>
      <c r="J2427" s="202"/>
    </row>
    <row r="2428" spans="6:10">
      <c r="F2428" s="212"/>
      <c r="H2428" s="215"/>
      <c r="I2428" s="216"/>
      <c r="J2428" s="202"/>
    </row>
    <row r="2429" spans="6:10">
      <c r="F2429" s="212"/>
      <c r="H2429" s="215"/>
      <c r="I2429" s="216"/>
      <c r="J2429" s="202"/>
    </row>
    <row r="2430" spans="6:10">
      <c r="F2430" s="212"/>
      <c r="H2430" s="215"/>
      <c r="I2430" s="216"/>
      <c r="J2430" s="202"/>
    </row>
    <row r="2431" spans="6:10">
      <c r="F2431" s="212"/>
      <c r="H2431" s="215"/>
      <c r="I2431" s="216"/>
      <c r="J2431" s="202"/>
    </row>
    <row r="2432" spans="6:10">
      <c r="F2432" s="212"/>
      <c r="H2432" s="215"/>
      <c r="I2432" s="216"/>
      <c r="J2432" s="202"/>
    </row>
    <row r="2433" spans="6:10">
      <c r="F2433" s="212"/>
      <c r="H2433" s="215"/>
      <c r="I2433" s="216"/>
      <c r="J2433" s="202"/>
    </row>
    <row r="2434" spans="6:10">
      <c r="F2434" s="212"/>
      <c r="H2434" s="215"/>
      <c r="I2434" s="216"/>
      <c r="J2434" s="202"/>
    </row>
    <row r="2435" spans="6:10">
      <c r="F2435" s="212"/>
      <c r="H2435" s="215"/>
      <c r="I2435" s="216"/>
      <c r="J2435" s="202"/>
    </row>
    <row r="2436" spans="6:10">
      <c r="F2436" s="212"/>
      <c r="H2436" s="215"/>
      <c r="I2436" s="216"/>
      <c r="J2436" s="202"/>
    </row>
    <row r="2437" spans="6:10">
      <c r="F2437" s="212"/>
      <c r="H2437" s="215"/>
      <c r="I2437" s="216"/>
      <c r="J2437" s="202"/>
    </row>
    <row r="2438" spans="6:10">
      <c r="F2438" s="212"/>
      <c r="H2438" s="215"/>
      <c r="I2438" s="216"/>
      <c r="J2438" s="202"/>
    </row>
    <row r="2439" spans="6:10">
      <c r="F2439" s="212"/>
      <c r="H2439" s="215"/>
      <c r="I2439" s="216"/>
      <c r="J2439" s="202"/>
    </row>
    <row r="2440" spans="6:10">
      <c r="F2440" s="212"/>
      <c r="H2440" s="215"/>
      <c r="I2440" s="216"/>
      <c r="J2440" s="202"/>
    </row>
    <row r="2441" spans="6:10">
      <c r="F2441" s="212"/>
      <c r="H2441" s="215"/>
      <c r="I2441" s="216"/>
      <c r="J2441" s="202"/>
    </row>
    <row r="2442" spans="6:10">
      <c r="F2442" s="212"/>
      <c r="H2442" s="215"/>
      <c r="I2442" s="216"/>
      <c r="J2442" s="202"/>
    </row>
    <row r="2443" spans="6:10">
      <c r="F2443" s="212"/>
      <c r="H2443" s="215"/>
      <c r="I2443" s="216"/>
      <c r="J2443" s="202"/>
    </row>
    <row r="2444" spans="6:10">
      <c r="F2444" s="212"/>
      <c r="H2444" s="215"/>
      <c r="I2444" s="216"/>
      <c r="J2444" s="202"/>
    </row>
    <row r="2445" spans="6:10">
      <c r="F2445" s="212"/>
      <c r="H2445" s="215"/>
      <c r="I2445" s="216"/>
      <c r="J2445" s="202"/>
    </row>
    <row r="2446" spans="6:10">
      <c r="F2446" s="212"/>
      <c r="H2446" s="215"/>
      <c r="I2446" s="216"/>
      <c r="J2446" s="202"/>
    </row>
    <row r="2447" spans="6:10">
      <c r="F2447" s="212"/>
      <c r="H2447" s="215"/>
      <c r="I2447" s="216"/>
      <c r="J2447" s="202"/>
    </row>
    <row r="2448" spans="6:10">
      <c r="F2448" s="212"/>
      <c r="H2448" s="215"/>
      <c r="I2448" s="216"/>
      <c r="J2448" s="202"/>
    </row>
    <row r="2449" spans="6:10">
      <c r="F2449" s="212"/>
      <c r="H2449" s="215"/>
      <c r="I2449" s="216"/>
      <c r="J2449" s="202"/>
    </row>
    <row r="2450" spans="6:10">
      <c r="F2450" s="212"/>
      <c r="H2450" s="215"/>
      <c r="I2450" s="216"/>
      <c r="J2450" s="202"/>
    </row>
    <row r="2451" spans="6:10">
      <c r="F2451" s="212"/>
      <c r="H2451" s="215"/>
      <c r="I2451" s="216"/>
      <c r="J2451" s="202"/>
    </row>
    <row r="2452" spans="6:10">
      <c r="F2452" s="212"/>
      <c r="H2452" s="215"/>
      <c r="I2452" s="216"/>
      <c r="J2452" s="202"/>
    </row>
    <row r="2453" spans="6:10">
      <c r="F2453" s="212"/>
      <c r="H2453" s="215"/>
      <c r="I2453" s="216"/>
      <c r="J2453" s="202"/>
    </row>
    <row r="2454" spans="6:10">
      <c r="F2454" s="212"/>
      <c r="H2454" s="215"/>
      <c r="I2454" s="216"/>
      <c r="J2454" s="202"/>
    </row>
    <row r="2455" spans="6:10">
      <c r="F2455" s="212"/>
      <c r="H2455" s="215"/>
      <c r="I2455" s="216"/>
      <c r="J2455" s="202"/>
    </row>
    <row r="2456" spans="6:10">
      <c r="F2456" s="212"/>
      <c r="H2456" s="215"/>
      <c r="I2456" s="216"/>
      <c r="J2456" s="202"/>
    </row>
    <row r="2457" spans="6:10">
      <c r="F2457" s="212"/>
      <c r="H2457" s="215"/>
      <c r="I2457" s="216"/>
      <c r="J2457" s="202"/>
    </row>
    <row r="2458" spans="6:10">
      <c r="F2458" s="212"/>
      <c r="H2458" s="215"/>
      <c r="I2458" s="216"/>
      <c r="J2458" s="202"/>
    </row>
    <row r="2459" spans="6:10">
      <c r="F2459" s="212"/>
      <c r="H2459" s="215"/>
      <c r="I2459" s="216"/>
      <c r="J2459" s="202"/>
    </row>
    <row r="2460" spans="6:10">
      <c r="F2460" s="212"/>
      <c r="H2460" s="215"/>
      <c r="I2460" s="216"/>
      <c r="J2460" s="202"/>
    </row>
    <row r="2461" spans="6:10">
      <c r="F2461" s="212"/>
      <c r="H2461" s="215"/>
      <c r="I2461" s="216"/>
      <c r="J2461" s="202"/>
    </row>
    <row r="2462" spans="6:10">
      <c r="F2462" s="212"/>
      <c r="H2462" s="215"/>
      <c r="I2462" s="216"/>
      <c r="J2462" s="202"/>
    </row>
    <row r="2463" spans="6:10">
      <c r="F2463" s="212"/>
      <c r="H2463" s="215"/>
      <c r="I2463" s="216"/>
      <c r="J2463" s="202"/>
    </row>
    <row r="2464" spans="6:10">
      <c r="F2464" s="212"/>
      <c r="H2464" s="215"/>
      <c r="I2464" s="216"/>
      <c r="J2464" s="202"/>
    </row>
    <row r="2465" spans="6:10">
      <c r="F2465" s="212"/>
      <c r="H2465" s="215"/>
      <c r="I2465" s="216"/>
      <c r="J2465" s="202"/>
    </row>
    <row r="2466" spans="6:10">
      <c r="F2466" s="212"/>
      <c r="H2466" s="215"/>
      <c r="I2466" s="216"/>
      <c r="J2466" s="202"/>
    </row>
    <row r="2467" spans="6:10">
      <c r="F2467" s="212"/>
      <c r="H2467" s="215"/>
      <c r="I2467" s="216"/>
      <c r="J2467" s="202"/>
    </row>
    <row r="2468" spans="6:10">
      <c r="F2468" s="212"/>
      <c r="H2468" s="215"/>
      <c r="I2468" s="216"/>
      <c r="J2468" s="202"/>
    </row>
    <row r="2469" spans="6:10">
      <c r="F2469" s="212"/>
      <c r="H2469" s="215"/>
      <c r="I2469" s="216"/>
      <c r="J2469" s="202"/>
    </row>
    <row r="2470" spans="6:10">
      <c r="F2470" s="212"/>
      <c r="H2470" s="215"/>
      <c r="I2470" s="216"/>
      <c r="J2470" s="202"/>
    </row>
    <row r="2471" spans="6:10">
      <c r="F2471" s="212"/>
      <c r="H2471" s="215"/>
      <c r="I2471" s="216"/>
      <c r="J2471" s="202"/>
    </row>
    <row r="2472" spans="6:10">
      <c r="F2472" s="212"/>
      <c r="H2472" s="215"/>
      <c r="I2472" s="216"/>
      <c r="J2472" s="202"/>
    </row>
    <row r="2473" spans="6:10">
      <c r="F2473" s="212"/>
      <c r="H2473" s="215"/>
      <c r="I2473" s="216"/>
      <c r="J2473" s="202"/>
    </row>
    <row r="2474" spans="6:10">
      <c r="F2474" s="212"/>
      <c r="H2474" s="215"/>
      <c r="I2474" s="216"/>
      <c r="J2474" s="202"/>
    </row>
    <row r="2475" spans="6:10">
      <c r="F2475" s="212"/>
      <c r="H2475" s="215"/>
      <c r="I2475" s="216"/>
      <c r="J2475" s="202"/>
    </row>
    <row r="2476" spans="6:10">
      <c r="F2476" s="212"/>
      <c r="H2476" s="215"/>
      <c r="I2476" s="216"/>
      <c r="J2476" s="202"/>
    </row>
    <row r="2477" spans="6:10">
      <c r="F2477" s="212"/>
      <c r="H2477" s="215"/>
      <c r="I2477" s="216"/>
      <c r="J2477" s="202"/>
    </row>
    <row r="2478" spans="6:10">
      <c r="F2478" s="212"/>
      <c r="H2478" s="215"/>
      <c r="I2478" s="216"/>
      <c r="J2478" s="202"/>
    </row>
    <row r="2479" spans="6:10">
      <c r="F2479" s="212"/>
      <c r="H2479" s="215"/>
      <c r="I2479" s="216"/>
      <c r="J2479" s="202"/>
    </row>
    <row r="2480" spans="6:10">
      <c r="F2480" s="212"/>
      <c r="H2480" s="215"/>
      <c r="I2480" s="216"/>
      <c r="J2480" s="202"/>
    </row>
    <row r="2481" spans="6:10">
      <c r="F2481" s="212"/>
      <c r="H2481" s="215"/>
      <c r="I2481" s="216"/>
      <c r="J2481" s="202"/>
    </row>
    <row r="2482" spans="6:10">
      <c r="F2482" s="212"/>
      <c r="H2482" s="215"/>
      <c r="I2482" s="216"/>
      <c r="J2482" s="202"/>
    </row>
    <row r="2483" spans="6:10">
      <c r="F2483" s="212"/>
      <c r="H2483" s="215"/>
      <c r="I2483" s="216"/>
      <c r="J2483" s="202"/>
    </row>
    <row r="2484" spans="6:10">
      <c r="F2484" s="212"/>
      <c r="H2484" s="215"/>
      <c r="I2484" s="216"/>
      <c r="J2484" s="202"/>
    </row>
    <row r="2485" spans="6:10">
      <c r="F2485" s="212"/>
      <c r="H2485" s="215"/>
      <c r="I2485" s="216"/>
      <c r="J2485" s="202"/>
    </row>
    <row r="2486" spans="6:10">
      <c r="F2486" s="212"/>
      <c r="H2486" s="215"/>
      <c r="I2486" s="216"/>
      <c r="J2486" s="202"/>
    </row>
    <row r="2487" spans="6:10">
      <c r="F2487" s="212"/>
      <c r="H2487" s="215"/>
      <c r="I2487" s="216"/>
      <c r="J2487" s="202"/>
    </row>
    <row r="2488" spans="6:10">
      <c r="F2488" s="212"/>
      <c r="H2488" s="215"/>
      <c r="I2488" s="216"/>
      <c r="J2488" s="202"/>
    </row>
    <row r="2489" spans="6:10">
      <c r="F2489" s="212"/>
      <c r="H2489" s="215"/>
      <c r="I2489" s="216"/>
      <c r="J2489" s="202"/>
    </row>
    <row r="2490" spans="6:10">
      <c r="F2490" s="212"/>
      <c r="H2490" s="215"/>
      <c r="I2490" s="216"/>
      <c r="J2490" s="202"/>
    </row>
    <row r="2491" spans="6:10">
      <c r="F2491" s="212"/>
      <c r="H2491" s="215"/>
      <c r="I2491" s="216"/>
      <c r="J2491" s="202"/>
    </row>
    <row r="2492" spans="6:10">
      <c r="F2492" s="212"/>
      <c r="H2492" s="215"/>
      <c r="I2492" s="216"/>
      <c r="J2492" s="202"/>
    </row>
    <row r="2493" spans="6:10">
      <c r="F2493" s="212"/>
      <c r="H2493" s="215"/>
      <c r="I2493" s="216"/>
      <c r="J2493" s="202"/>
    </row>
    <row r="2494" spans="6:10">
      <c r="F2494" s="212"/>
      <c r="H2494" s="215"/>
      <c r="I2494" s="216"/>
      <c r="J2494" s="202"/>
    </row>
    <row r="2495" spans="6:10">
      <c r="F2495" s="212"/>
      <c r="H2495" s="215"/>
      <c r="I2495" s="216"/>
      <c r="J2495" s="202"/>
    </row>
    <row r="2496" spans="6:10">
      <c r="F2496" s="212"/>
      <c r="H2496" s="215"/>
      <c r="I2496" s="216"/>
      <c r="J2496" s="202"/>
    </row>
    <row r="2497" spans="6:10">
      <c r="F2497" s="212"/>
      <c r="H2497" s="215"/>
      <c r="I2497" s="216"/>
      <c r="J2497" s="202"/>
    </row>
    <row r="2498" spans="6:10">
      <c r="F2498" s="212"/>
      <c r="H2498" s="215"/>
      <c r="I2498" s="216"/>
      <c r="J2498" s="202"/>
    </row>
    <row r="2499" spans="6:10">
      <c r="F2499" s="212"/>
      <c r="H2499" s="215"/>
      <c r="I2499" s="216"/>
      <c r="J2499" s="202"/>
    </row>
    <row r="2500" spans="6:10">
      <c r="F2500" s="212"/>
      <c r="H2500" s="215"/>
      <c r="I2500" s="216"/>
      <c r="J2500" s="202"/>
    </row>
    <row r="2501" spans="6:10">
      <c r="F2501" s="212"/>
      <c r="H2501" s="215"/>
      <c r="I2501" s="216"/>
      <c r="J2501" s="202"/>
    </row>
    <row r="2502" spans="6:10">
      <c r="F2502" s="212"/>
      <c r="H2502" s="215"/>
      <c r="I2502" s="216"/>
      <c r="J2502" s="202"/>
    </row>
    <row r="2503" spans="6:10">
      <c r="F2503" s="212"/>
      <c r="H2503" s="215"/>
      <c r="I2503" s="216"/>
      <c r="J2503" s="202"/>
    </row>
    <row r="2504" spans="6:10">
      <c r="F2504" s="212"/>
      <c r="H2504" s="215"/>
      <c r="I2504" s="216"/>
      <c r="J2504" s="202"/>
    </row>
    <row r="2505" spans="6:10">
      <c r="F2505" s="212"/>
      <c r="H2505" s="215"/>
      <c r="I2505" s="216"/>
      <c r="J2505" s="202"/>
    </row>
    <row r="2506" spans="6:10">
      <c r="F2506" s="212"/>
      <c r="H2506" s="215"/>
      <c r="I2506" s="216"/>
      <c r="J2506" s="202"/>
    </row>
    <row r="2507" spans="6:10">
      <c r="F2507" s="212"/>
      <c r="H2507" s="215"/>
      <c r="I2507" s="216"/>
      <c r="J2507" s="202"/>
    </row>
    <row r="2508" spans="6:10">
      <c r="F2508" s="212"/>
      <c r="H2508" s="215"/>
      <c r="I2508" s="216"/>
      <c r="J2508" s="202"/>
    </row>
    <row r="2509" spans="6:10">
      <c r="F2509" s="212"/>
      <c r="H2509" s="215"/>
      <c r="I2509" s="216"/>
      <c r="J2509" s="202"/>
    </row>
    <row r="2510" spans="6:10">
      <c r="F2510" s="212"/>
      <c r="H2510" s="215"/>
      <c r="I2510" s="216"/>
      <c r="J2510" s="202"/>
    </row>
    <row r="2511" spans="6:10">
      <c r="F2511" s="212"/>
      <c r="H2511" s="215"/>
      <c r="I2511" s="216"/>
      <c r="J2511" s="202"/>
    </row>
    <row r="2512" spans="6:10">
      <c r="F2512" s="212"/>
      <c r="H2512" s="215"/>
      <c r="I2512" s="216"/>
      <c r="J2512" s="202"/>
    </row>
    <row r="2513" spans="6:10">
      <c r="F2513" s="212"/>
      <c r="H2513" s="215"/>
      <c r="I2513" s="216"/>
      <c r="J2513" s="202"/>
    </row>
    <row r="2514" spans="6:10">
      <c r="F2514" s="212"/>
      <c r="H2514" s="215"/>
      <c r="I2514" s="216"/>
      <c r="J2514" s="202"/>
    </row>
    <row r="2515" spans="6:10">
      <c r="F2515" s="212"/>
      <c r="H2515" s="215"/>
      <c r="I2515" s="216"/>
      <c r="J2515" s="202"/>
    </row>
    <row r="2516" spans="6:10">
      <c r="F2516" s="212"/>
      <c r="H2516" s="215"/>
      <c r="I2516" s="216"/>
      <c r="J2516" s="202"/>
    </row>
    <row r="2517" spans="6:10">
      <c r="F2517" s="212"/>
      <c r="H2517" s="215"/>
      <c r="I2517" s="216"/>
      <c r="J2517" s="202"/>
    </row>
    <row r="2518" spans="6:10">
      <c r="F2518" s="212"/>
      <c r="H2518" s="215"/>
      <c r="I2518" s="216"/>
      <c r="J2518" s="202"/>
    </row>
    <row r="2519" spans="6:10">
      <c r="F2519" s="212"/>
      <c r="H2519" s="215"/>
      <c r="I2519" s="216"/>
      <c r="J2519" s="202"/>
    </row>
    <row r="2520" spans="6:10">
      <c r="F2520" s="212"/>
      <c r="H2520" s="215"/>
      <c r="I2520" s="216"/>
      <c r="J2520" s="202"/>
    </row>
    <row r="2521" spans="6:10">
      <c r="F2521" s="212"/>
      <c r="H2521" s="215"/>
      <c r="I2521" s="216"/>
      <c r="J2521" s="202"/>
    </row>
    <row r="2522" spans="6:10">
      <c r="F2522" s="212"/>
      <c r="H2522" s="215"/>
      <c r="I2522" s="216"/>
      <c r="J2522" s="202"/>
    </row>
    <row r="2523" spans="6:10">
      <c r="F2523" s="212"/>
      <c r="H2523" s="215"/>
      <c r="I2523" s="216"/>
      <c r="J2523" s="202"/>
    </row>
    <row r="2524" spans="6:10">
      <c r="F2524" s="212"/>
      <c r="H2524" s="215"/>
      <c r="I2524" s="216"/>
      <c r="J2524" s="202"/>
    </row>
    <row r="2525" spans="6:10">
      <c r="F2525" s="212"/>
      <c r="H2525" s="215"/>
      <c r="I2525" s="216"/>
      <c r="J2525" s="202"/>
    </row>
    <row r="2526" spans="6:10">
      <c r="F2526" s="212"/>
      <c r="H2526" s="215"/>
      <c r="I2526" s="216"/>
      <c r="J2526" s="202"/>
    </row>
    <row r="2527" spans="6:10">
      <c r="F2527" s="212"/>
      <c r="H2527" s="215"/>
      <c r="I2527" s="216"/>
      <c r="J2527" s="202"/>
    </row>
    <row r="2528" spans="6:10">
      <c r="F2528" s="212"/>
      <c r="H2528" s="215"/>
      <c r="I2528" s="216"/>
      <c r="J2528" s="202"/>
    </row>
    <row r="2529" spans="6:10">
      <c r="F2529" s="212"/>
      <c r="H2529" s="215"/>
      <c r="I2529" s="216"/>
      <c r="J2529" s="202"/>
    </row>
    <row r="2530" spans="6:10">
      <c r="F2530" s="212"/>
      <c r="H2530" s="215"/>
      <c r="I2530" s="216"/>
      <c r="J2530" s="202"/>
    </row>
    <row r="2531" spans="6:10">
      <c r="F2531" s="212"/>
      <c r="H2531" s="215"/>
      <c r="I2531" s="216"/>
      <c r="J2531" s="202"/>
    </row>
    <row r="2532" spans="6:10">
      <c r="F2532" s="212"/>
      <c r="H2532" s="215"/>
      <c r="I2532" s="216"/>
      <c r="J2532" s="202"/>
    </row>
    <row r="2533" spans="6:10">
      <c r="F2533" s="212"/>
      <c r="H2533" s="215"/>
      <c r="I2533" s="216"/>
      <c r="J2533" s="202"/>
    </row>
    <row r="2534" spans="6:10">
      <c r="F2534" s="212"/>
      <c r="H2534" s="215"/>
      <c r="I2534" s="216"/>
      <c r="J2534" s="202"/>
    </row>
    <row r="2535" spans="6:10">
      <c r="F2535" s="212"/>
      <c r="H2535" s="215"/>
      <c r="I2535" s="216"/>
      <c r="J2535" s="202"/>
    </row>
    <row r="2536" spans="6:10">
      <c r="F2536" s="212"/>
      <c r="H2536" s="215"/>
      <c r="I2536" s="216"/>
      <c r="J2536" s="202"/>
    </row>
    <row r="2537" spans="6:10">
      <c r="F2537" s="212"/>
      <c r="H2537" s="215"/>
      <c r="I2537" s="216"/>
      <c r="J2537" s="202"/>
    </row>
    <row r="2538" spans="6:10">
      <c r="F2538" s="212"/>
      <c r="H2538" s="215"/>
      <c r="I2538" s="216"/>
      <c r="J2538" s="202"/>
    </row>
    <row r="2539" spans="6:10">
      <c r="F2539" s="212"/>
      <c r="H2539" s="215"/>
      <c r="I2539" s="216"/>
      <c r="J2539" s="202"/>
    </row>
    <row r="2540" spans="6:10">
      <c r="F2540" s="212"/>
      <c r="H2540" s="215"/>
      <c r="I2540" s="216"/>
      <c r="J2540" s="202"/>
    </row>
    <row r="2541" spans="6:10">
      <c r="F2541" s="212"/>
      <c r="H2541" s="215"/>
      <c r="I2541" s="216"/>
      <c r="J2541" s="202"/>
    </row>
    <row r="2542" spans="6:10">
      <c r="F2542" s="212"/>
      <c r="H2542" s="215"/>
      <c r="I2542" s="216"/>
      <c r="J2542" s="202"/>
    </row>
    <row r="2543" spans="6:10">
      <c r="F2543" s="212"/>
      <c r="H2543" s="215"/>
      <c r="I2543" s="216"/>
      <c r="J2543" s="202"/>
    </row>
    <row r="2544" spans="6:10">
      <c r="F2544" s="212"/>
      <c r="H2544" s="215"/>
      <c r="I2544" s="216"/>
      <c r="J2544" s="202"/>
    </row>
    <row r="2545" spans="6:10">
      <c r="F2545" s="212"/>
      <c r="H2545" s="215"/>
      <c r="I2545" s="216"/>
      <c r="J2545" s="202"/>
    </row>
    <row r="2546" spans="6:10">
      <c r="F2546" s="212"/>
      <c r="H2546" s="215"/>
      <c r="I2546" s="216"/>
      <c r="J2546" s="202"/>
    </row>
    <row r="2547" spans="6:10">
      <c r="F2547" s="212"/>
      <c r="H2547" s="215"/>
      <c r="I2547" s="216"/>
      <c r="J2547" s="202"/>
    </row>
    <row r="2548" spans="6:10">
      <c r="F2548" s="212"/>
      <c r="H2548" s="215"/>
      <c r="I2548" s="216"/>
      <c r="J2548" s="202"/>
    </row>
    <row r="2549" spans="6:10">
      <c r="F2549" s="212"/>
      <c r="H2549" s="215"/>
      <c r="I2549" s="216"/>
      <c r="J2549" s="202"/>
    </row>
    <row r="2550" spans="6:10">
      <c r="F2550" s="212"/>
      <c r="H2550" s="215"/>
      <c r="I2550" s="216"/>
      <c r="J2550" s="202"/>
    </row>
    <row r="2551" spans="6:10">
      <c r="F2551" s="212"/>
      <c r="H2551" s="215"/>
      <c r="I2551" s="216"/>
      <c r="J2551" s="202"/>
    </row>
    <row r="2552" spans="6:10">
      <c r="F2552" s="212"/>
      <c r="H2552" s="215"/>
      <c r="I2552" s="216"/>
      <c r="J2552" s="202"/>
    </row>
    <row r="2553" spans="6:10">
      <c r="F2553" s="212"/>
      <c r="H2553" s="215"/>
      <c r="I2553" s="216"/>
      <c r="J2553" s="202"/>
    </row>
    <row r="2554" spans="6:10">
      <c r="F2554" s="212"/>
      <c r="H2554" s="215"/>
      <c r="I2554" s="216"/>
      <c r="J2554" s="202"/>
    </row>
    <row r="2555" spans="6:10">
      <c r="F2555" s="212"/>
      <c r="H2555" s="215"/>
      <c r="I2555" s="216"/>
      <c r="J2555" s="202"/>
    </row>
    <row r="2556" spans="6:10">
      <c r="F2556" s="212"/>
      <c r="H2556" s="215"/>
      <c r="I2556" s="216"/>
      <c r="J2556" s="202"/>
    </row>
    <row r="2557" spans="6:10">
      <c r="F2557" s="212"/>
      <c r="H2557" s="215"/>
      <c r="I2557" s="216"/>
      <c r="J2557" s="202"/>
    </row>
    <row r="2558" spans="6:10">
      <c r="F2558" s="212"/>
      <c r="H2558" s="215"/>
      <c r="I2558" s="216"/>
      <c r="J2558" s="202"/>
    </row>
    <row r="2559" spans="6:10">
      <c r="F2559" s="212"/>
      <c r="H2559" s="215"/>
      <c r="I2559" s="216"/>
      <c r="J2559" s="202"/>
    </row>
    <row r="2560" spans="6:10">
      <c r="F2560" s="212"/>
      <c r="H2560" s="215"/>
      <c r="I2560" s="216"/>
      <c r="J2560" s="202"/>
    </row>
    <row r="2561" spans="6:10">
      <c r="F2561" s="212"/>
      <c r="H2561" s="215"/>
      <c r="I2561" s="216"/>
      <c r="J2561" s="202"/>
    </row>
    <row r="2562" spans="6:10">
      <c r="F2562" s="212"/>
      <c r="H2562" s="215"/>
      <c r="I2562" s="216"/>
      <c r="J2562" s="202"/>
    </row>
    <row r="2563" spans="6:10">
      <c r="F2563" s="212"/>
      <c r="H2563" s="215"/>
      <c r="I2563" s="216"/>
      <c r="J2563" s="202"/>
    </row>
    <row r="2564" spans="6:10">
      <c r="F2564" s="212"/>
      <c r="H2564" s="215"/>
      <c r="I2564" s="216"/>
      <c r="J2564" s="202"/>
    </row>
    <row r="2565" spans="6:10">
      <c r="F2565" s="212"/>
      <c r="H2565" s="215"/>
      <c r="I2565" s="216"/>
      <c r="J2565" s="202"/>
    </row>
    <row r="2566" spans="6:10">
      <c r="F2566" s="212"/>
      <c r="H2566" s="215"/>
      <c r="I2566" s="216"/>
      <c r="J2566" s="202"/>
    </row>
    <row r="2567" spans="6:10">
      <c r="F2567" s="212"/>
      <c r="H2567" s="215"/>
      <c r="I2567" s="216"/>
      <c r="J2567" s="202"/>
    </row>
    <row r="2568" spans="6:10">
      <c r="F2568" s="212"/>
      <c r="H2568" s="215"/>
      <c r="I2568" s="216"/>
      <c r="J2568" s="202"/>
    </row>
    <row r="2569" spans="6:10">
      <c r="F2569" s="212"/>
      <c r="H2569" s="215"/>
      <c r="I2569" s="216"/>
      <c r="J2569" s="202"/>
    </row>
    <row r="2570" spans="6:10">
      <c r="F2570" s="212"/>
      <c r="H2570" s="215"/>
      <c r="I2570" s="216"/>
      <c r="J2570" s="202"/>
    </row>
    <row r="2571" spans="6:10">
      <c r="F2571" s="212"/>
      <c r="H2571" s="215"/>
      <c r="I2571" s="216"/>
      <c r="J2571" s="202"/>
    </row>
    <row r="2572" spans="6:10">
      <c r="F2572" s="212"/>
      <c r="H2572" s="215"/>
      <c r="I2572" s="216"/>
      <c r="J2572" s="202"/>
    </row>
    <row r="2573" spans="6:10">
      <c r="F2573" s="212"/>
      <c r="H2573" s="215"/>
      <c r="I2573" s="216"/>
      <c r="J2573" s="202"/>
    </row>
    <row r="2574" spans="6:10">
      <c r="F2574" s="212"/>
      <c r="H2574" s="215"/>
      <c r="I2574" s="216"/>
      <c r="J2574" s="202"/>
    </row>
    <row r="2575" spans="6:10">
      <c r="F2575" s="212"/>
      <c r="H2575" s="215"/>
      <c r="I2575" s="216"/>
      <c r="J2575" s="202"/>
    </row>
    <row r="2576" spans="6:10">
      <c r="F2576" s="212"/>
      <c r="H2576" s="215"/>
      <c r="I2576" s="216"/>
      <c r="J2576" s="202"/>
    </row>
    <row r="2577" spans="6:10">
      <c r="F2577" s="212"/>
      <c r="H2577" s="215"/>
      <c r="I2577" s="216"/>
      <c r="J2577" s="202"/>
    </row>
    <row r="2578" spans="6:10">
      <c r="F2578" s="212"/>
      <c r="H2578" s="215"/>
      <c r="I2578" s="216"/>
      <c r="J2578" s="202"/>
    </row>
    <row r="2579" spans="6:10">
      <c r="F2579" s="212"/>
      <c r="H2579" s="215"/>
      <c r="I2579" s="216"/>
      <c r="J2579" s="202"/>
    </row>
    <row r="2580" spans="6:10">
      <c r="F2580" s="212"/>
      <c r="H2580" s="215"/>
      <c r="I2580" s="216"/>
      <c r="J2580" s="202"/>
    </row>
    <row r="2581" spans="6:10">
      <c r="F2581" s="212"/>
      <c r="H2581" s="215"/>
      <c r="I2581" s="216"/>
      <c r="J2581" s="202"/>
    </row>
    <row r="2582" spans="6:10">
      <c r="F2582" s="212"/>
      <c r="H2582" s="215"/>
      <c r="I2582" s="216"/>
      <c r="J2582" s="202"/>
    </row>
    <row r="2583" spans="6:10">
      <c r="F2583" s="212"/>
      <c r="H2583" s="215"/>
      <c r="I2583" s="216"/>
      <c r="J2583" s="202"/>
    </row>
    <row r="2584" spans="6:10">
      <c r="F2584" s="212"/>
      <c r="H2584" s="215"/>
      <c r="I2584" s="216"/>
      <c r="J2584" s="202"/>
    </row>
    <row r="2585" spans="6:10">
      <c r="F2585" s="212"/>
      <c r="H2585" s="215"/>
      <c r="I2585" s="216"/>
      <c r="J2585" s="202"/>
    </row>
    <row r="2586" spans="6:10">
      <c r="F2586" s="212"/>
      <c r="H2586" s="215"/>
      <c r="I2586" s="216"/>
      <c r="J2586" s="202"/>
    </row>
    <row r="2587" spans="6:10">
      <c r="F2587" s="212"/>
      <c r="H2587" s="215"/>
      <c r="I2587" s="216"/>
      <c r="J2587" s="202"/>
    </row>
    <row r="2588" spans="6:10">
      <c r="F2588" s="212"/>
      <c r="H2588" s="215"/>
      <c r="I2588" s="216"/>
      <c r="J2588" s="202"/>
    </row>
    <row r="2589" spans="6:10">
      <c r="F2589" s="212"/>
      <c r="H2589" s="215"/>
      <c r="I2589" s="216"/>
      <c r="J2589" s="202"/>
    </row>
    <row r="2590" spans="6:10">
      <c r="F2590" s="212"/>
      <c r="H2590" s="215"/>
      <c r="I2590" s="216"/>
      <c r="J2590" s="202"/>
    </row>
    <row r="2591" spans="6:10">
      <c r="F2591" s="212"/>
      <c r="H2591" s="215"/>
      <c r="I2591" s="216"/>
      <c r="J2591" s="202"/>
    </row>
    <row r="2592" spans="6:10">
      <c r="F2592" s="212"/>
      <c r="H2592" s="215"/>
      <c r="I2592" s="216"/>
      <c r="J2592" s="202"/>
    </row>
    <row r="2593" spans="6:10">
      <c r="F2593" s="212"/>
      <c r="H2593" s="215"/>
      <c r="I2593" s="216"/>
      <c r="J2593" s="202"/>
    </row>
    <row r="2594" spans="6:10">
      <c r="F2594" s="212"/>
      <c r="H2594" s="215"/>
      <c r="I2594" s="216"/>
      <c r="J2594" s="202"/>
    </row>
    <row r="2595" spans="6:10">
      <c r="F2595" s="212"/>
      <c r="H2595" s="215"/>
      <c r="I2595" s="216"/>
      <c r="J2595" s="202"/>
    </row>
    <row r="2596" spans="6:10">
      <c r="F2596" s="212"/>
      <c r="H2596" s="215"/>
      <c r="I2596" s="216"/>
      <c r="J2596" s="202"/>
    </row>
    <row r="2597" spans="6:10">
      <c r="F2597" s="212"/>
      <c r="H2597" s="215"/>
      <c r="I2597" s="216"/>
      <c r="J2597" s="202"/>
    </row>
    <row r="2598" spans="6:10">
      <c r="F2598" s="212"/>
      <c r="H2598" s="215"/>
      <c r="I2598" s="216"/>
      <c r="J2598" s="202"/>
    </row>
    <row r="2599" spans="6:10">
      <c r="F2599" s="212"/>
      <c r="H2599" s="215"/>
      <c r="I2599" s="216"/>
      <c r="J2599" s="202"/>
    </row>
    <row r="2600" spans="6:10">
      <c r="F2600" s="212"/>
      <c r="H2600" s="215"/>
      <c r="I2600" s="216"/>
      <c r="J2600" s="202"/>
    </row>
    <row r="2601" spans="6:10">
      <c r="F2601" s="212"/>
      <c r="H2601" s="215"/>
      <c r="I2601" s="216"/>
      <c r="J2601" s="202"/>
    </row>
    <row r="2602" spans="6:10">
      <c r="F2602" s="212"/>
      <c r="H2602" s="215"/>
      <c r="I2602" s="216"/>
      <c r="J2602" s="202"/>
    </row>
    <row r="2603" spans="6:10">
      <c r="F2603" s="212"/>
      <c r="H2603" s="215"/>
      <c r="I2603" s="216"/>
      <c r="J2603" s="202"/>
    </row>
    <row r="2604" spans="6:10">
      <c r="F2604" s="212"/>
      <c r="H2604" s="215"/>
      <c r="I2604" s="216"/>
      <c r="J2604" s="202"/>
    </row>
    <row r="2605" spans="6:10">
      <c r="F2605" s="212"/>
      <c r="H2605" s="215"/>
      <c r="I2605" s="216"/>
      <c r="J2605" s="202"/>
    </row>
    <row r="2606" spans="6:10">
      <c r="F2606" s="212"/>
      <c r="H2606" s="215"/>
      <c r="I2606" s="216"/>
      <c r="J2606" s="202"/>
    </row>
    <row r="2607" spans="6:10">
      <c r="F2607" s="212"/>
      <c r="H2607" s="215"/>
      <c r="I2607" s="216"/>
      <c r="J2607" s="202"/>
    </row>
    <row r="2608" spans="6:10">
      <c r="F2608" s="212"/>
      <c r="H2608" s="215"/>
      <c r="I2608" s="216"/>
      <c r="J2608" s="202"/>
    </row>
    <row r="2609" spans="6:10">
      <c r="F2609" s="212"/>
      <c r="H2609" s="215"/>
      <c r="I2609" s="216"/>
      <c r="J2609" s="202"/>
    </row>
    <row r="2610" spans="6:10">
      <c r="F2610" s="212"/>
      <c r="H2610" s="215"/>
      <c r="I2610" s="216"/>
      <c r="J2610" s="202"/>
    </row>
    <row r="2611" spans="6:10">
      <c r="F2611" s="212"/>
      <c r="H2611" s="215"/>
      <c r="I2611" s="216"/>
      <c r="J2611" s="202"/>
    </row>
    <row r="2612" spans="6:10">
      <c r="F2612" s="212"/>
      <c r="H2612" s="215"/>
      <c r="I2612" s="216"/>
      <c r="J2612" s="202"/>
    </row>
    <row r="2613" spans="6:10">
      <c r="F2613" s="212"/>
      <c r="H2613" s="215"/>
      <c r="I2613" s="216"/>
      <c r="J2613" s="202"/>
    </row>
    <row r="2614" spans="6:10">
      <c r="F2614" s="212"/>
      <c r="H2614" s="215"/>
      <c r="I2614" s="216"/>
      <c r="J2614" s="202"/>
    </row>
    <row r="2615" spans="6:10">
      <c r="F2615" s="212"/>
      <c r="H2615" s="215"/>
      <c r="I2615" s="216"/>
      <c r="J2615" s="202"/>
    </row>
    <row r="2616" spans="6:10">
      <c r="F2616" s="212"/>
      <c r="H2616" s="215"/>
      <c r="I2616" s="216"/>
      <c r="J2616" s="202"/>
    </row>
    <row r="2617" spans="6:10">
      <c r="F2617" s="212"/>
      <c r="H2617" s="215"/>
      <c r="I2617" s="216"/>
      <c r="J2617" s="202"/>
    </row>
    <row r="2618" spans="6:10">
      <c r="F2618" s="212"/>
      <c r="H2618" s="215"/>
      <c r="I2618" s="216"/>
      <c r="J2618" s="202"/>
    </row>
    <row r="2619" spans="6:10">
      <c r="F2619" s="212"/>
      <c r="H2619" s="215"/>
      <c r="I2619" s="216"/>
      <c r="J2619" s="202"/>
    </row>
    <row r="2620" spans="6:10">
      <c r="F2620" s="212"/>
      <c r="H2620" s="215"/>
      <c r="I2620" s="216"/>
      <c r="J2620" s="202"/>
    </row>
    <row r="2621" spans="6:10">
      <c r="F2621" s="212"/>
      <c r="H2621" s="215"/>
      <c r="I2621" s="216"/>
      <c r="J2621" s="202"/>
    </row>
    <row r="2622" spans="6:10">
      <c r="F2622" s="212"/>
      <c r="H2622" s="215"/>
      <c r="I2622" s="216"/>
      <c r="J2622" s="202"/>
    </row>
    <row r="2623" spans="6:10">
      <c r="F2623" s="212"/>
      <c r="H2623" s="215"/>
      <c r="I2623" s="216"/>
      <c r="J2623" s="202"/>
    </row>
    <row r="2624" spans="6:10">
      <c r="F2624" s="212"/>
      <c r="H2624" s="215"/>
      <c r="I2624" s="216"/>
      <c r="J2624" s="202"/>
    </row>
    <row r="2625" spans="6:10">
      <c r="F2625" s="212"/>
      <c r="H2625" s="215"/>
      <c r="I2625" s="216"/>
      <c r="J2625" s="202"/>
    </row>
    <row r="2626" spans="6:10">
      <c r="F2626" s="212"/>
      <c r="H2626" s="215"/>
      <c r="I2626" s="216"/>
      <c r="J2626" s="202"/>
    </row>
    <row r="2627" spans="6:10">
      <c r="F2627" s="212"/>
      <c r="H2627" s="215"/>
      <c r="I2627" s="216"/>
      <c r="J2627" s="202"/>
    </row>
    <row r="2628" spans="6:10">
      <c r="F2628" s="212"/>
      <c r="H2628" s="215"/>
      <c r="I2628" s="216"/>
      <c r="J2628" s="202"/>
    </row>
    <row r="2629" spans="6:10">
      <c r="F2629" s="212"/>
      <c r="H2629" s="215"/>
      <c r="I2629" s="216"/>
      <c r="J2629" s="202"/>
    </row>
    <row r="2630" spans="6:10">
      <c r="F2630" s="212"/>
      <c r="H2630" s="215"/>
      <c r="I2630" s="216"/>
      <c r="J2630" s="202"/>
    </row>
    <row r="2631" spans="6:10">
      <c r="F2631" s="212"/>
      <c r="H2631" s="215"/>
      <c r="I2631" s="216"/>
      <c r="J2631" s="202"/>
    </row>
    <row r="2632" spans="6:10">
      <c r="F2632" s="212"/>
      <c r="H2632" s="215"/>
      <c r="I2632" s="216"/>
      <c r="J2632" s="202"/>
    </row>
    <row r="2633" spans="6:10">
      <c r="F2633" s="212"/>
      <c r="H2633" s="215"/>
      <c r="I2633" s="216"/>
      <c r="J2633" s="202"/>
    </row>
    <row r="2634" spans="6:10">
      <c r="F2634" s="212"/>
      <c r="H2634" s="215"/>
      <c r="I2634" s="216"/>
      <c r="J2634" s="202"/>
    </row>
    <row r="2635" spans="6:10">
      <c r="F2635" s="212"/>
      <c r="H2635" s="215"/>
      <c r="I2635" s="216"/>
      <c r="J2635" s="202"/>
    </row>
    <row r="2636" spans="6:10">
      <c r="F2636" s="212"/>
      <c r="H2636" s="215"/>
      <c r="I2636" s="216"/>
      <c r="J2636" s="202"/>
    </row>
    <row r="2637" spans="6:10">
      <c r="F2637" s="212"/>
      <c r="H2637" s="215"/>
      <c r="I2637" s="216"/>
      <c r="J2637" s="202"/>
    </row>
    <row r="2638" spans="6:10">
      <c r="F2638" s="212"/>
      <c r="H2638" s="215"/>
      <c r="I2638" s="216"/>
      <c r="J2638" s="202"/>
    </row>
    <row r="2639" spans="6:10">
      <c r="F2639" s="212"/>
      <c r="H2639" s="215"/>
      <c r="I2639" s="216"/>
      <c r="J2639" s="202"/>
    </row>
    <row r="2640" spans="6:10">
      <c r="F2640" s="212"/>
      <c r="H2640" s="215"/>
      <c r="I2640" s="216"/>
      <c r="J2640" s="202"/>
    </row>
    <row r="2641" spans="6:10">
      <c r="F2641" s="212"/>
      <c r="H2641" s="215"/>
      <c r="I2641" s="216"/>
      <c r="J2641" s="202"/>
    </row>
    <row r="2642" spans="6:10">
      <c r="F2642" s="212"/>
      <c r="H2642" s="215"/>
      <c r="I2642" s="216"/>
      <c r="J2642" s="202"/>
    </row>
    <row r="2643" spans="6:10">
      <c r="F2643" s="212"/>
      <c r="H2643" s="215"/>
      <c r="I2643" s="216"/>
      <c r="J2643" s="202"/>
    </row>
    <row r="2644" spans="6:10">
      <c r="F2644" s="212"/>
      <c r="H2644" s="215"/>
      <c r="I2644" s="216"/>
      <c r="J2644" s="202"/>
    </row>
    <row r="2645" spans="6:10">
      <c r="F2645" s="212"/>
      <c r="H2645" s="215"/>
      <c r="I2645" s="216"/>
      <c r="J2645" s="202"/>
    </row>
    <row r="2646" spans="6:10">
      <c r="F2646" s="212"/>
      <c r="H2646" s="215"/>
      <c r="I2646" s="216"/>
      <c r="J2646" s="202"/>
    </row>
    <row r="2647" spans="6:10">
      <c r="F2647" s="212"/>
      <c r="H2647" s="215"/>
      <c r="I2647" s="216"/>
      <c r="J2647" s="202"/>
    </row>
    <row r="2648" spans="6:10">
      <c r="F2648" s="212"/>
      <c r="H2648" s="215"/>
      <c r="I2648" s="216"/>
      <c r="J2648" s="202"/>
    </row>
    <row r="2649" spans="6:10">
      <c r="F2649" s="212"/>
      <c r="H2649" s="215"/>
      <c r="I2649" s="216"/>
      <c r="J2649" s="202"/>
    </row>
    <row r="2650" spans="6:10">
      <c r="F2650" s="212"/>
      <c r="H2650" s="215"/>
      <c r="I2650" s="216"/>
      <c r="J2650" s="202"/>
    </row>
    <row r="2651" spans="6:10">
      <c r="F2651" s="212"/>
      <c r="H2651" s="215"/>
      <c r="I2651" s="216"/>
      <c r="J2651" s="202"/>
    </row>
    <row r="2652" spans="6:10">
      <c r="F2652" s="212"/>
      <c r="H2652" s="215"/>
      <c r="I2652" s="216"/>
      <c r="J2652" s="202"/>
    </row>
    <row r="2653" spans="6:10">
      <c r="F2653" s="212"/>
      <c r="H2653" s="215"/>
      <c r="I2653" s="216"/>
      <c r="J2653" s="202"/>
    </row>
    <row r="2654" spans="6:10">
      <c r="F2654" s="212"/>
      <c r="H2654" s="215"/>
      <c r="I2654" s="216"/>
      <c r="J2654" s="202"/>
    </row>
    <row r="2655" spans="6:10">
      <c r="F2655" s="212"/>
      <c r="H2655" s="215"/>
      <c r="I2655" s="216"/>
      <c r="J2655" s="202"/>
    </row>
    <row r="2656" spans="6:10">
      <c r="F2656" s="212"/>
      <c r="H2656" s="215"/>
      <c r="I2656" s="216"/>
      <c r="J2656" s="202"/>
    </row>
    <row r="2657" spans="6:10">
      <c r="F2657" s="212"/>
      <c r="H2657" s="215"/>
      <c r="I2657" s="216"/>
      <c r="J2657" s="202"/>
    </row>
    <row r="2658" spans="6:10">
      <c r="F2658" s="212"/>
      <c r="H2658" s="215"/>
      <c r="I2658" s="216"/>
      <c r="J2658" s="202"/>
    </row>
    <row r="2659" spans="6:10">
      <c r="F2659" s="212"/>
      <c r="H2659" s="215"/>
      <c r="I2659" s="216"/>
      <c r="J2659" s="202"/>
    </row>
    <row r="2660" spans="6:10">
      <c r="F2660" s="212"/>
      <c r="H2660" s="215"/>
      <c r="I2660" s="216"/>
      <c r="J2660" s="202"/>
    </row>
    <row r="2661" spans="6:10">
      <c r="F2661" s="212"/>
      <c r="H2661" s="215"/>
      <c r="I2661" s="216"/>
      <c r="J2661" s="202"/>
    </row>
    <row r="2662" spans="6:10">
      <c r="F2662" s="212"/>
      <c r="H2662" s="215"/>
      <c r="I2662" s="216"/>
      <c r="J2662" s="202"/>
    </row>
    <row r="2663" spans="6:10">
      <c r="F2663" s="212"/>
      <c r="H2663" s="215"/>
      <c r="I2663" s="216"/>
      <c r="J2663" s="202"/>
    </row>
    <row r="2664" spans="6:10">
      <c r="F2664" s="212"/>
      <c r="H2664" s="215"/>
      <c r="I2664" s="216"/>
      <c r="J2664" s="202"/>
    </row>
    <row r="2665" spans="6:10">
      <c r="F2665" s="212"/>
      <c r="H2665" s="215"/>
      <c r="I2665" s="216"/>
      <c r="J2665" s="202"/>
    </row>
    <row r="2666" spans="6:10">
      <c r="F2666" s="212"/>
      <c r="H2666" s="215"/>
      <c r="I2666" s="216"/>
      <c r="J2666" s="202"/>
    </row>
    <row r="2667" spans="6:10">
      <c r="F2667" s="212"/>
      <c r="H2667" s="215"/>
      <c r="I2667" s="216"/>
      <c r="J2667" s="202"/>
    </row>
    <row r="2668" spans="6:10">
      <c r="F2668" s="212"/>
      <c r="H2668" s="215"/>
      <c r="I2668" s="216"/>
      <c r="J2668" s="202"/>
    </row>
    <row r="2669" spans="6:10">
      <c r="F2669" s="212"/>
      <c r="H2669" s="215"/>
      <c r="I2669" s="216"/>
      <c r="J2669" s="202"/>
    </row>
    <row r="2670" spans="6:10">
      <c r="F2670" s="212"/>
      <c r="H2670" s="215"/>
      <c r="I2670" s="216"/>
      <c r="J2670" s="202"/>
    </row>
    <row r="2671" spans="6:10">
      <c r="F2671" s="212"/>
      <c r="H2671" s="215"/>
      <c r="I2671" s="216"/>
      <c r="J2671" s="202"/>
    </row>
    <row r="2672" spans="6:10">
      <c r="F2672" s="212"/>
      <c r="H2672" s="215"/>
      <c r="I2672" s="216"/>
      <c r="J2672" s="202"/>
    </row>
    <row r="2673" spans="6:10">
      <c r="F2673" s="212"/>
      <c r="H2673" s="215"/>
      <c r="I2673" s="216"/>
      <c r="J2673" s="202"/>
    </row>
    <row r="2674" spans="6:10">
      <c r="F2674" s="212"/>
      <c r="H2674" s="215"/>
      <c r="I2674" s="216"/>
      <c r="J2674" s="202"/>
    </row>
    <row r="2675" spans="6:10">
      <c r="F2675" s="212"/>
      <c r="H2675" s="215"/>
      <c r="I2675" s="216"/>
      <c r="J2675" s="202"/>
    </row>
    <row r="2676" spans="6:10">
      <c r="F2676" s="212"/>
      <c r="H2676" s="215"/>
      <c r="I2676" s="216"/>
      <c r="J2676" s="202"/>
    </row>
    <row r="2677" spans="6:10">
      <c r="F2677" s="212"/>
      <c r="H2677" s="215"/>
      <c r="I2677" s="216"/>
      <c r="J2677" s="202"/>
    </row>
    <row r="2678" spans="6:10">
      <c r="F2678" s="212"/>
      <c r="H2678" s="215"/>
      <c r="I2678" s="216"/>
      <c r="J2678" s="202"/>
    </row>
    <row r="2679" spans="6:10">
      <c r="F2679" s="212"/>
      <c r="H2679" s="215"/>
      <c r="I2679" s="216"/>
      <c r="J2679" s="202"/>
    </row>
    <row r="2680" spans="6:10">
      <c r="F2680" s="212"/>
      <c r="H2680" s="215"/>
      <c r="I2680" s="216"/>
      <c r="J2680" s="202"/>
    </row>
    <row r="2681" spans="6:10">
      <c r="F2681" s="212"/>
      <c r="H2681" s="215"/>
      <c r="I2681" s="216"/>
      <c r="J2681" s="202"/>
    </row>
    <row r="2682" spans="6:10">
      <c r="F2682" s="212"/>
      <c r="H2682" s="215"/>
      <c r="I2682" s="216"/>
      <c r="J2682" s="202"/>
    </row>
    <row r="2683" spans="6:10">
      <c r="F2683" s="212"/>
      <c r="H2683" s="215"/>
      <c r="I2683" s="216"/>
      <c r="J2683" s="202"/>
    </row>
    <row r="2684" spans="6:10">
      <c r="F2684" s="212"/>
      <c r="H2684" s="215"/>
      <c r="I2684" s="216"/>
      <c r="J2684" s="202"/>
    </row>
    <row r="2685" spans="6:10">
      <c r="F2685" s="212"/>
      <c r="H2685" s="215"/>
      <c r="I2685" s="216"/>
      <c r="J2685" s="202"/>
    </row>
    <row r="2686" spans="6:10">
      <c r="F2686" s="212"/>
      <c r="H2686" s="215"/>
      <c r="I2686" s="216"/>
      <c r="J2686" s="202"/>
    </row>
    <row r="2687" spans="6:10">
      <c r="F2687" s="212"/>
      <c r="H2687" s="215"/>
      <c r="I2687" s="216"/>
      <c r="J2687" s="202"/>
    </row>
    <row r="2688" spans="6:10">
      <c r="F2688" s="212"/>
      <c r="H2688" s="215"/>
      <c r="I2688" s="216"/>
      <c r="J2688" s="202"/>
    </row>
    <row r="2689" spans="6:10">
      <c r="F2689" s="212"/>
      <c r="H2689" s="215"/>
      <c r="I2689" s="216"/>
      <c r="J2689" s="202"/>
    </row>
    <row r="2690" spans="6:10">
      <c r="F2690" s="212"/>
      <c r="H2690" s="215"/>
      <c r="I2690" s="216"/>
      <c r="J2690" s="202"/>
    </row>
    <row r="2691" spans="6:10">
      <c r="F2691" s="212"/>
      <c r="H2691" s="215"/>
      <c r="I2691" s="216"/>
      <c r="J2691" s="202"/>
    </row>
    <row r="2692" spans="6:10">
      <c r="F2692" s="212"/>
      <c r="H2692" s="215"/>
      <c r="I2692" s="216"/>
      <c r="J2692" s="202"/>
    </row>
    <row r="2693" spans="6:10">
      <c r="F2693" s="212"/>
      <c r="H2693" s="215"/>
      <c r="I2693" s="216"/>
      <c r="J2693" s="202"/>
    </row>
    <row r="2694" spans="6:10">
      <c r="F2694" s="212"/>
      <c r="H2694" s="215"/>
      <c r="I2694" s="216"/>
      <c r="J2694" s="202"/>
    </row>
    <row r="2695" spans="6:10">
      <c r="F2695" s="212"/>
      <c r="H2695" s="215"/>
      <c r="I2695" s="216"/>
      <c r="J2695" s="202"/>
    </row>
    <row r="2696" spans="6:10">
      <c r="F2696" s="212"/>
      <c r="H2696" s="215"/>
      <c r="I2696" s="216"/>
      <c r="J2696" s="202"/>
    </row>
    <row r="2697" spans="6:10">
      <c r="F2697" s="212"/>
      <c r="H2697" s="215"/>
      <c r="I2697" s="216"/>
      <c r="J2697" s="202"/>
    </row>
    <row r="2698" spans="6:10">
      <c r="F2698" s="212"/>
      <c r="H2698" s="215"/>
      <c r="I2698" s="216"/>
      <c r="J2698" s="202"/>
    </row>
    <row r="2699" spans="6:10">
      <c r="F2699" s="212"/>
      <c r="H2699" s="215"/>
      <c r="I2699" s="216"/>
      <c r="J2699" s="202"/>
    </row>
    <row r="2700" spans="6:10">
      <c r="F2700" s="212"/>
      <c r="H2700" s="215"/>
      <c r="I2700" s="216"/>
      <c r="J2700" s="202"/>
    </row>
    <row r="2701" spans="6:10">
      <c r="F2701" s="212"/>
      <c r="H2701" s="215"/>
      <c r="I2701" s="216"/>
      <c r="J2701" s="202"/>
    </row>
    <row r="2702" spans="6:10">
      <c r="F2702" s="212"/>
      <c r="H2702" s="215"/>
      <c r="I2702" s="216"/>
      <c r="J2702" s="202"/>
    </row>
    <row r="2703" spans="6:10">
      <c r="F2703" s="212"/>
      <c r="H2703" s="215"/>
      <c r="I2703" s="216"/>
      <c r="J2703" s="202"/>
    </row>
    <row r="2704" spans="6:10">
      <c r="F2704" s="212"/>
      <c r="H2704" s="215"/>
      <c r="I2704" s="216"/>
      <c r="J2704" s="202"/>
    </row>
    <row r="2705" spans="6:10">
      <c r="F2705" s="212"/>
      <c r="H2705" s="215"/>
      <c r="I2705" s="216"/>
      <c r="J2705" s="202"/>
    </row>
    <row r="2706" spans="6:10">
      <c r="F2706" s="212"/>
      <c r="H2706" s="215"/>
      <c r="I2706" s="216"/>
      <c r="J2706" s="202"/>
    </row>
    <row r="2707" spans="6:10">
      <c r="F2707" s="212"/>
      <c r="H2707" s="215"/>
      <c r="I2707" s="216"/>
      <c r="J2707" s="202"/>
    </row>
    <row r="2708" spans="6:10">
      <c r="F2708" s="212"/>
      <c r="H2708" s="215"/>
      <c r="I2708" s="216"/>
      <c r="J2708" s="202"/>
    </row>
    <row r="2709" spans="6:10">
      <c r="F2709" s="212"/>
      <c r="H2709" s="215"/>
      <c r="I2709" s="216"/>
      <c r="J2709" s="202"/>
    </row>
    <row r="2710" spans="6:10">
      <c r="F2710" s="212"/>
      <c r="H2710" s="215"/>
      <c r="I2710" s="216"/>
      <c r="J2710" s="202"/>
    </row>
    <row r="2711" spans="6:10">
      <c r="F2711" s="212"/>
      <c r="H2711" s="215"/>
      <c r="I2711" s="216"/>
      <c r="J2711" s="202"/>
    </row>
    <row r="2712" spans="6:10">
      <c r="F2712" s="212"/>
      <c r="H2712" s="215"/>
      <c r="I2712" s="216"/>
      <c r="J2712" s="202"/>
    </row>
    <row r="2713" spans="6:10">
      <c r="F2713" s="212"/>
      <c r="H2713" s="215"/>
      <c r="I2713" s="216"/>
      <c r="J2713" s="202"/>
    </row>
    <row r="2714" spans="6:10">
      <c r="F2714" s="212"/>
      <c r="H2714" s="215"/>
      <c r="I2714" s="216"/>
      <c r="J2714" s="202"/>
    </row>
    <row r="2715" spans="6:10">
      <c r="F2715" s="212"/>
      <c r="H2715" s="215"/>
      <c r="I2715" s="216"/>
      <c r="J2715" s="202"/>
    </row>
    <row r="2716" spans="6:10">
      <c r="F2716" s="212"/>
      <c r="H2716" s="215"/>
      <c r="I2716" s="216"/>
      <c r="J2716" s="202"/>
    </row>
    <row r="2717" spans="6:10">
      <c r="F2717" s="212"/>
      <c r="H2717" s="215"/>
      <c r="I2717" s="216"/>
      <c r="J2717" s="202"/>
    </row>
    <row r="2718" spans="6:10">
      <c r="F2718" s="212"/>
      <c r="H2718" s="215"/>
      <c r="I2718" s="216"/>
      <c r="J2718" s="202"/>
    </row>
    <row r="2719" spans="6:10">
      <c r="F2719" s="212"/>
      <c r="H2719" s="215"/>
      <c r="I2719" s="216"/>
      <c r="J2719" s="202"/>
    </row>
    <row r="2720" spans="6:10">
      <c r="F2720" s="212"/>
      <c r="H2720" s="215"/>
      <c r="I2720" s="216"/>
      <c r="J2720" s="202"/>
    </row>
    <row r="2721" spans="6:10">
      <c r="F2721" s="212"/>
      <c r="H2721" s="215"/>
      <c r="I2721" s="216"/>
      <c r="J2721" s="202"/>
    </row>
    <row r="2722" spans="6:10">
      <c r="F2722" s="212"/>
      <c r="H2722" s="215"/>
      <c r="I2722" s="216"/>
      <c r="J2722" s="202"/>
    </row>
    <row r="2723" spans="6:10">
      <c r="F2723" s="212"/>
      <c r="H2723" s="215"/>
      <c r="I2723" s="216"/>
      <c r="J2723" s="202"/>
    </row>
    <row r="2724" spans="6:10">
      <c r="F2724" s="212"/>
      <c r="H2724" s="215"/>
      <c r="I2724" s="216"/>
      <c r="J2724" s="202"/>
    </row>
    <row r="2725" spans="6:10">
      <c r="F2725" s="212"/>
      <c r="H2725" s="215"/>
      <c r="I2725" s="216"/>
      <c r="J2725" s="202"/>
    </row>
    <row r="2726" spans="6:10">
      <c r="F2726" s="212"/>
      <c r="H2726" s="215"/>
      <c r="I2726" s="216"/>
      <c r="J2726" s="202"/>
    </row>
    <row r="2727" spans="6:10">
      <c r="F2727" s="212"/>
      <c r="H2727" s="215"/>
      <c r="I2727" s="216"/>
      <c r="J2727" s="202"/>
    </row>
    <row r="2728" spans="6:10">
      <c r="F2728" s="212"/>
      <c r="H2728" s="215"/>
      <c r="I2728" s="216"/>
      <c r="J2728" s="202"/>
    </row>
    <row r="2729" spans="6:10">
      <c r="F2729" s="212"/>
      <c r="H2729" s="215"/>
      <c r="I2729" s="216"/>
      <c r="J2729" s="202"/>
    </row>
    <row r="2730" spans="6:10">
      <c r="F2730" s="212"/>
      <c r="H2730" s="215"/>
      <c r="I2730" s="216"/>
      <c r="J2730" s="202"/>
    </row>
    <row r="2731" spans="6:10">
      <c r="F2731" s="212"/>
      <c r="H2731" s="215"/>
      <c r="I2731" s="216"/>
      <c r="J2731" s="202"/>
    </row>
    <row r="2732" spans="6:10">
      <c r="F2732" s="212"/>
      <c r="H2732" s="215"/>
      <c r="I2732" s="216"/>
      <c r="J2732" s="202"/>
    </row>
    <row r="2733" spans="6:10">
      <c r="F2733" s="212"/>
      <c r="H2733" s="215"/>
      <c r="I2733" s="216"/>
      <c r="J2733" s="202"/>
    </row>
    <row r="2734" spans="6:10">
      <c r="F2734" s="212"/>
      <c r="H2734" s="215"/>
      <c r="I2734" s="216"/>
      <c r="J2734" s="202"/>
    </row>
    <row r="2735" spans="6:10">
      <c r="F2735" s="212"/>
      <c r="H2735" s="215"/>
      <c r="I2735" s="216"/>
      <c r="J2735" s="202"/>
    </row>
    <row r="2736" spans="6:10">
      <c r="F2736" s="212"/>
      <c r="H2736" s="215"/>
      <c r="I2736" s="216"/>
      <c r="J2736" s="202"/>
    </row>
    <row r="2737" spans="6:10">
      <c r="F2737" s="212"/>
      <c r="H2737" s="215"/>
      <c r="I2737" s="216"/>
      <c r="J2737" s="202"/>
    </row>
    <row r="2738" spans="6:10">
      <c r="F2738" s="212"/>
      <c r="H2738" s="215"/>
      <c r="I2738" s="216"/>
      <c r="J2738" s="202"/>
    </row>
    <row r="2739" spans="6:10">
      <c r="F2739" s="212"/>
      <c r="H2739" s="215"/>
      <c r="I2739" s="216"/>
      <c r="J2739" s="202"/>
    </row>
    <row r="2740" spans="6:10">
      <c r="F2740" s="212"/>
      <c r="H2740" s="215"/>
      <c r="I2740" s="216"/>
      <c r="J2740" s="202"/>
    </row>
    <row r="2741" spans="6:10">
      <c r="F2741" s="212"/>
      <c r="H2741" s="215"/>
      <c r="I2741" s="216"/>
      <c r="J2741" s="202"/>
    </row>
    <row r="2742" spans="6:10">
      <c r="F2742" s="212"/>
      <c r="H2742" s="215"/>
      <c r="I2742" s="216"/>
      <c r="J2742" s="202"/>
    </row>
    <row r="2743" spans="6:10">
      <c r="F2743" s="212"/>
      <c r="H2743" s="215"/>
      <c r="I2743" s="216"/>
      <c r="J2743" s="202"/>
    </row>
    <row r="2744" spans="6:10">
      <c r="F2744" s="212"/>
      <c r="H2744" s="215"/>
      <c r="I2744" s="216"/>
      <c r="J2744" s="202"/>
    </row>
    <row r="2745" spans="6:10">
      <c r="F2745" s="212"/>
      <c r="H2745" s="215"/>
      <c r="I2745" s="216"/>
      <c r="J2745" s="202"/>
    </row>
    <row r="2746" spans="6:10">
      <c r="F2746" s="212"/>
      <c r="H2746" s="215"/>
      <c r="I2746" s="216"/>
      <c r="J2746" s="202"/>
    </row>
    <row r="2747" spans="6:10">
      <c r="F2747" s="212"/>
      <c r="H2747" s="215"/>
      <c r="I2747" s="216"/>
      <c r="J2747" s="202"/>
    </row>
    <row r="2748" spans="6:10">
      <c r="F2748" s="212"/>
      <c r="H2748" s="215"/>
      <c r="I2748" s="216"/>
      <c r="J2748" s="202"/>
    </row>
    <row r="2749" spans="6:10">
      <c r="F2749" s="212"/>
      <c r="H2749" s="215"/>
      <c r="I2749" s="216"/>
      <c r="J2749" s="202"/>
    </row>
    <row r="2750" spans="6:10">
      <c r="F2750" s="212"/>
      <c r="H2750" s="215"/>
      <c r="I2750" s="216"/>
      <c r="J2750" s="202"/>
    </row>
    <row r="2751" spans="6:10">
      <c r="F2751" s="212"/>
      <c r="H2751" s="215"/>
      <c r="I2751" s="216"/>
      <c r="J2751" s="202"/>
    </row>
    <row r="2752" spans="6:10">
      <c r="F2752" s="212"/>
      <c r="H2752" s="215"/>
      <c r="I2752" s="216"/>
      <c r="J2752" s="202"/>
    </row>
    <row r="2753" spans="6:10">
      <c r="F2753" s="212"/>
      <c r="H2753" s="215"/>
      <c r="I2753" s="216"/>
      <c r="J2753" s="202"/>
    </row>
    <row r="2754" spans="6:10">
      <c r="F2754" s="212"/>
      <c r="H2754" s="215"/>
      <c r="I2754" s="216"/>
      <c r="J2754" s="202"/>
    </row>
    <row r="2755" spans="6:10">
      <c r="F2755" s="212"/>
      <c r="H2755" s="215"/>
      <c r="I2755" s="216"/>
      <c r="J2755" s="202"/>
    </row>
    <row r="2756" spans="6:10">
      <c r="F2756" s="212"/>
      <c r="H2756" s="215"/>
      <c r="I2756" s="216"/>
      <c r="J2756" s="202"/>
    </row>
    <row r="2757" spans="6:10">
      <c r="F2757" s="212"/>
      <c r="H2757" s="215"/>
      <c r="I2757" s="216"/>
      <c r="J2757" s="202"/>
    </row>
    <row r="2758" spans="6:10">
      <c r="F2758" s="212"/>
      <c r="H2758" s="215"/>
      <c r="I2758" s="216"/>
      <c r="J2758" s="202"/>
    </row>
    <row r="2759" spans="6:10">
      <c r="F2759" s="212"/>
      <c r="H2759" s="215"/>
      <c r="I2759" s="216"/>
      <c r="J2759" s="202"/>
    </row>
    <row r="2760" spans="6:10">
      <c r="F2760" s="212"/>
      <c r="H2760" s="215"/>
      <c r="I2760" s="216"/>
      <c r="J2760" s="202"/>
    </row>
    <row r="2761" spans="6:10">
      <c r="F2761" s="212"/>
      <c r="H2761" s="215"/>
      <c r="I2761" s="216"/>
      <c r="J2761" s="202"/>
    </row>
    <row r="2762" spans="6:10">
      <c r="F2762" s="212"/>
      <c r="H2762" s="215"/>
      <c r="I2762" s="216"/>
      <c r="J2762" s="202"/>
    </row>
    <row r="2763" spans="6:10">
      <c r="F2763" s="212"/>
      <c r="H2763" s="215"/>
      <c r="I2763" s="216"/>
      <c r="J2763" s="202"/>
    </row>
    <row r="2764" spans="6:10">
      <c r="F2764" s="212"/>
      <c r="H2764" s="215"/>
      <c r="I2764" s="216"/>
      <c r="J2764" s="202"/>
    </row>
    <row r="2765" spans="6:10">
      <c r="F2765" s="212"/>
      <c r="H2765" s="215"/>
      <c r="I2765" s="216"/>
      <c r="J2765" s="202"/>
    </row>
    <row r="2766" spans="6:10">
      <c r="F2766" s="212"/>
      <c r="H2766" s="215"/>
      <c r="I2766" s="216"/>
      <c r="J2766" s="202"/>
    </row>
    <row r="2767" spans="6:10">
      <c r="F2767" s="212"/>
      <c r="H2767" s="215"/>
      <c r="I2767" s="216"/>
      <c r="J2767" s="202"/>
    </row>
    <row r="2768" spans="6:10">
      <c r="F2768" s="212"/>
      <c r="H2768" s="215"/>
      <c r="I2768" s="216"/>
      <c r="J2768" s="202"/>
    </row>
    <row r="2769" spans="6:10">
      <c r="F2769" s="212"/>
      <c r="H2769" s="215"/>
      <c r="I2769" s="216"/>
      <c r="J2769" s="202"/>
    </row>
    <row r="2770" spans="6:10">
      <c r="F2770" s="212"/>
      <c r="H2770" s="215"/>
      <c r="I2770" s="216"/>
      <c r="J2770" s="202"/>
    </row>
    <row r="2771" spans="6:10">
      <c r="F2771" s="212"/>
      <c r="H2771" s="215"/>
      <c r="I2771" s="216"/>
      <c r="J2771" s="202"/>
    </row>
    <row r="2772" spans="6:10">
      <c r="F2772" s="212"/>
      <c r="H2772" s="215"/>
      <c r="I2772" s="216"/>
      <c r="J2772" s="202"/>
    </row>
    <row r="2773" spans="6:10">
      <c r="F2773" s="212"/>
      <c r="H2773" s="215"/>
      <c r="I2773" s="216"/>
      <c r="J2773" s="202"/>
    </row>
    <row r="2774" spans="6:10">
      <c r="F2774" s="212"/>
      <c r="H2774" s="215"/>
      <c r="I2774" s="216"/>
      <c r="J2774" s="202"/>
    </row>
    <row r="2775" spans="6:10">
      <c r="F2775" s="212"/>
      <c r="H2775" s="215"/>
      <c r="I2775" s="216"/>
      <c r="J2775" s="202"/>
    </row>
    <row r="2776" spans="6:10">
      <c r="F2776" s="212"/>
      <c r="H2776" s="215"/>
      <c r="I2776" s="216"/>
      <c r="J2776" s="202"/>
    </row>
    <row r="2777" spans="6:10">
      <c r="F2777" s="212"/>
      <c r="H2777" s="215"/>
      <c r="I2777" s="216"/>
      <c r="J2777" s="202"/>
    </row>
    <row r="2778" spans="6:10">
      <c r="F2778" s="212"/>
      <c r="H2778" s="215"/>
      <c r="I2778" s="216"/>
      <c r="J2778" s="202"/>
    </row>
    <row r="2779" spans="6:10">
      <c r="F2779" s="212"/>
      <c r="H2779" s="215"/>
      <c r="I2779" s="216"/>
      <c r="J2779" s="202"/>
    </row>
    <row r="2780" spans="6:10">
      <c r="F2780" s="212"/>
      <c r="H2780" s="215"/>
      <c r="I2780" s="216"/>
      <c r="J2780" s="202"/>
    </row>
    <row r="2781" spans="6:10">
      <c r="F2781" s="212"/>
      <c r="H2781" s="215"/>
      <c r="I2781" s="216"/>
      <c r="J2781" s="202"/>
    </row>
    <row r="2782" spans="6:10">
      <c r="F2782" s="212"/>
      <c r="H2782" s="215"/>
      <c r="I2782" s="216"/>
      <c r="J2782" s="202"/>
    </row>
    <row r="2783" spans="6:10">
      <c r="F2783" s="212"/>
      <c r="H2783" s="215"/>
      <c r="I2783" s="216"/>
      <c r="J2783" s="202"/>
    </row>
    <row r="2784" spans="6:10">
      <c r="F2784" s="212"/>
      <c r="H2784" s="215"/>
      <c r="I2784" s="216"/>
      <c r="J2784" s="202"/>
    </row>
    <row r="2785" spans="6:10">
      <c r="F2785" s="212"/>
      <c r="H2785" s="215"/>
      <c r="I2785" s="216"/>
      <c r="J2785" s="202"/>
    </row>
    <row r="2786" spans="6:10">
      <c r="F2786" s="212"/>
      <c r="H2786" s="215"/>
      <c r="I2786" s="216"/>
      <c r="J2786" s="202"/>
    </row>
    <row r="2787" spans="6:10">
      <c r="F2787" s="212"/>
      <c r="H2787" s="215"/>
      <c r="I2787" s="216"/>
      <c r="J2787" s="202"/>
    </row>
    <row r="2788" spans="6:10">
      <c r="F2788" s="212"/>
      <c r="H2788" s="215"/>
      <c r="I2788" s="216"/>
      <c r="J2788" s="202"/>
    </row>
    <row r="2789" spans="6:10">
      <c r="F2789" s="212"/>
      <c r="H2789" s="215"/>
      <c r="I2789" s="216"/>
      <c r="J2789" s="202"/>
    </row>
    <row r="2790" spans="6:10">
      <c r="F2790" s="212"/>
      <c r="H2790" s="215"/>
      <c r="I2790" s="216"/>
      <c r="J2790" s="202"/>
    </row>
    <row r="2791" spans="6:10">
      <c r="F2791" s="212"/>
      <c r="H2791" s="215"/>
      <c r="I2791" s="216"/>
      <c r="J2791" s="202"/>
    </row>
    <row r="2792" spans="6:10">
      <c r="F2792" s="212"/>
      <c r="H2792" s="215"/>
      <c r="I2792" s="216"/>
      <c r="J2792" s="202"/>
    </row>
    <row r="2793" spans="6:10">
      <c r="F2793" s="212"/>
      <c r="H2793" s="215"/>
      <c r="I2793" s="216"/>
      <c r="J2793" s="202"/>
    </row>
    <row r="2794" spans="6:10">
      <c r="F2794" s="212"/>
      <c r="H2794" s="215"/>
      <c r="I2794" s="216"/>
      <c r="J2794" s="202"/>
    </row>
    <row r="2795" spans="6:10">
      <c r="F2795" s="212"/>
      <c r="H2795" s="215"/>
      <c r="I2795" s="216"/>
      <c r="J2795" s="202"/>
    </row>
    <row r="2796" spans="6:10">
      <c r="F2796" s="212"/>
      <c r="H2796" s="215"/>
      <c r="I2796" s="216"/>
      <c r="J2796" s="202"/>
    </row>
    <row r="2797" spans="6:10">
      <c r="F2797" s="212"/>
      <c r="H2797" s="215"/>
      <c r="I2797" s="216"/>
      <c r="J2797" s="202"/>
    </row>
    <row r="2798" spans="6:10">
      <c r="F2798" s="212"/>
      <c r="H2798" s="215"/>
      <c r="I2798" s="216"/>
      <c r="J2798" s="202"/>
    </row>
    <row r="2799" spans="6:10">
      <c r="F2799" s="212"/>
      <c r="H2799" s="215"/>
      <c r="I2799" s="216"/>
      <c r="J2799" s="202"/>
    </row>
    <row r="2800" spans="6:10">
      <c r="F2800" s="212"/>
      <c r="H2800" s="215"/>
      <c r="I2800" s="216"/>
      <c r="J2800" s="202"/>
    </row>
    <row r="2801" spans="6:10">
      <c r="F2801" s="212"/>
      <c r="H2801" s="215"/>
      <c r="I2801" s="216"/>
      <c r="J2801" s="202"/>
    </row>
    <row r="2802" spans="6:10">
      <c r="F2802" s="212"/>
      <c r="H2802" s="215"/>
      <c r="I2802" s="216"/>
      <c r="J2802" s="202"/>
    </row>
    <row r="2803" spans="6:10">
      <c r="F2803" s="212"/>
      <c r="H2803" s="215"/>
      <c r="I2803" s="216"/>
      <c r="J2803" s="202"/>
    </row>
    <row r="2804" spans="6:10">
      <c r="F2804" s="212"/>
      <c r="H2804" s="215"/>
      <c r="I2804" s="216"/>
      <c r="J2804" s="202"/>
    </row>
    <row r="2805" spans="6:10">
      <c r="F2805" s="212"/>
      <c r="H2805" s="215"/>
      <c r="I2805" s="216"/>
      <c r="J2805" s="202"/>
    </row>
    <row r="2806" spans="6:10">
      <c r="F2806" s="212"/>
      <c r="H2806" s="215"/>
      <c r="I2806" s="216"/>
      <c r="J2806" s="202"/>
    </row>
    <row r="2807" spans="6:10">
      <c r="F2807" s="212"/>
      <c r="H2807" s="215"/>
      <c r="I2807" s="216"/>
      <c r="J2807" s="202"/>
    </row>
    <row r="2808" spans="6:10">
      <c r="F2808" s="212"/>
      <c r="H2808" s="215"/>
      <c r="I2808" s="216"/>
      <c r="J2808" s="202"/>
    </row>
    <row r="2809" spans="6:10">
      <c r="F2809" s="212"/>
      <c r="H2809" s="215"/>
      <c r="I2809" s="216"/>
      <c r="J2809" s="202"/>
    </row>
    <row r="2810" spans="6:10">
      <c r="F2810" s="212"/>
      <c r="H2810" s="215"/>
      <c r="I2810" s="216"/>
      <c r="J2810" s="202"/>
    </row>
    <row r="2811" spans="6:10">
      <c r="F2811" s="212"/>
      <c r="H2811" s="215"/>
      <c r="I2811" s="216"/>
      <c r="J2811" s="202"/>
    </row>
    <row r="2812" spans="6:10">
      <c r="F2812" s="212"/>
      <c r="H2812" s="215"/>
      <c r="I2812" s="216"/>
      <c r="J2812" s="202"/>
    </row>
    <row r="2813" spans="6:10">
      <c r="F2813" s="212"/>
      <c r="H2813" s="215"/>
      <c r="I2813" s="216"/>
      <c r="J2813" s="202"/>
    </row>
    <row r="2814" spans="6:10">
      <c r="F2814" s="212"/>
      <c r="H2814" s="215"/>
      <c r="I2814" s="216"/>
      <c r="J2814" s="202"/>
    </row>
    <row r="2815" spans="6:10">
      <c r="F2815" s="212"/>
      <c r="H2815" s="215"/>
      <c r="I2815" s="216"/>
      <c r="J2815" s="202"/>
    </row>
    <row r="2816" spans="6:10">
      <c r="F2816" s="212"/>
      <c r="H2816" s="215"/>
      <c r="I2816" s="216"/>
      <c r="J2816" s="202"/>
    </row>
    <row r="2817" spans="6:10">
      <c r="F2817" s="212"/>
      <c r="H2817" s="215"/>
      <c r="I2817" s="216"/>
      <c r="J2817" s="202"/>
    </row>
    <row r="2818" spans="6:10">
      <c r="F2818" s="212"/>
      <c r="H2818" s="215"/>
      <c r="I2818" s="216"/>
      <c r="J2818" s="202"/>
    </row>
    <row r="2819" spans="6:10">
      <c r="F2819" s="212"/>
      <c r="H2819" s="215"/>
      <c r="I2819" s="216"/>
      <c r="J2819" s="202"/>
    </row>
    <row r="2820" spans="6:10">
      <c r="F2820" s="212"/>
      <c r="H2820" s="215"/>
      <c r="I2820" s="216"/>
      <c r="J2820" s="202"/>
    </row>
    <row r="2821" spans="6:10">
      <c r="F2821" s="212"/>
      <c r="H2821" s="215"/>
      <c r="I2821" s="216"/>
      <c r="J2821" s="202"/>
    </row>
    <row r="2822" spans="6:10">
      <c r="F2822" s="212"/>
      <c r="H2822" s="215"/>
      <c r="I2822" s="216"/>
      <c r="J2822" s="202"/>
    </row>
    <row r="2823" spans="6:10">
      <c r="F2823" s="212"/>
      <c r="H2823" s="215"/>
      <c r="I2823" s="216"/>
      <c r="J2823" s="202"/>
    </row>
    <row r="2824" spans="6:10">
      <c r="F2824" s="212"/>
      <c r="H2824" s="215"/>
      <c r="I2824" s="216"/>
      <c r="J2824" s="202"/>
    </row>
    <row r="2825" spans="6:10">
      <c r="F2825" s="212"/>
      <c r="H2825" s="215"/>
      <c r="I2825" s="216"/>
      <c r="J2825" s="202"/>
    </row>
    <row r="2826" spans="6:10">
      <c r="F2826" s="212"/>
      <c r="H2826" s="215"/>
      <c r="I2826" s="216"/>
      <c r="J2826" s="202"/>
    </row>
    <row r="2827" spans="6:10">
      <c r="F2827" s="212"/>
      <c r="H2827" s="215"/>
      <c r="I2827" s="216"/>
      <c r="J2827" s="202"/>
    </row>
    <row r="2828" spans="6:10">
      <c r="F2828" s="212"/>
      <c r="H2828" s="215"/>
      <c r="I2828" s="216"/>
      <c r="J2828" s="202"/>
    </row>
    <row r="2829" spans="6:10">
      <c r="F2829" s="212"/>
      <c r="H2829" s="215"/>
      <c r="I2829" s="216"/>
      <c r="J2829" s="202"/>
    </row>
    <row r="2830" spans="6:10">
      <c r="F2830" s="212"/>
      <c r="H2830" s="215"/>
      <c r="I2830" s="216"/>
      <c r="J2830" s="202"/>
    </row>
    <row r="2831" spans="6:10">
      <c r="F2831" s="212"/>
      <c r="H2831" s="215"/>
      <c r="I2831" s="216"/>
      <c r="J2831" s="202"/>
    </row>
    <row r="2832" spans="6:10">
      <c r="F2832" s="212"/>
      <c r="H2832" s="215"/>
      <c r="I2832" s="216"/>
      <c r="J2832" s="202"/>
    </row>
    <row r="2833" spans="6:10">
      <c r="F2833" s="212"/>
      <c r="H2833" s="215"/>
      <c r="I2833" s="216"/>
      <c r="J2833" s="202"/>
    </row>
    <row r="2834" spans="6:10">
      <c r="F2834" s="212"/>
      <c r="H2834" s="215"/>
      <c r="I2834" s="216"/>
      <c r="J2834" s="202"/>
    </row>
    <row r="2835" spans="6:10">
      <c r="F2835" s="212"/>
      <c r="H2835" s="215"/>
      <c r="I2835" s="216"/>
      <c r="J2835" s="202"/>
    </row>
    <row r="2836" spans="6:10">
      <c r="F2836" s="212"/>
      <c r="H2836" s="215"/>
      <c r="I2836" s="216"/>
      <c r="J2836" s="202"/>
    </row>
    <row r="2837" spans="6:10">
      <c r="F2837" s="212"/>
      <c r="H2837" s="215"/>
      <c r="I2837" s="216"/>
      <c r="J2837" s="202"/>
    </row>
    <row r="2838" spans="6:10">
      <c r="F2838" s="212"/>
      <c r="H2838" s="215"/>
      <c r="I2838" s="216"/>
      <c r="J2838" s="202"/>
    </row>
    <row r="2839" spans="6:10">
      <c r="F2839" s="212"/>
      <c r="H2839" s="215"/>
      <c r="I2839" s="216"/>
      <c r="J2839" s="202"/>
    </row>
    <row r="2840" spans="6:10">
      <c r="F2840" s="212"/>
      <c r="H2840" s="215"/>
      <c r="I2840" s="216"/>
      <c r="J2840" s="202"/>
    </row>
    <row r="2841" spans="6:10">
      <c r="F2841" s="212"/>
      <c r="H2841" s="215"/>
      <c r="I2841" s="216"/>
      <c r="J2841" s="202"/>
    </row>
    <row r="2842" spans="6:10">
      <c r="F2842" s="212"/>
      <c r="H2842" s="215"/>
      <c r="I2842" s="216"/>
      <c r="J2842" s="202"/>
    </row>
    <row r="2843" spans="6:10">
      <c r="F2843" s="212"/>
      <c r="H2843" s="215"/>
      <c r="I2843" s="216"/>
      <c r="J2843" s="202"/>
    </row>
    <row r="2844" spans="6:10">
      <c r="F2844" s="212"/>
      <c r="H2844" s="215"/>
      <c r="I2844" s="216"/>
      <c r="J2844" s="202"/>
    </row>
    <row r="2845" spans="6:10">
      <c r="F2845" s="212"/>
      <c r="H2845" s="215"/>
      <c r="I2845" s="216"/>
      <c r="J2845" s="202"/>
    </row>
    <row r="2846" spans="6:10">
      <c r="F2846" s="212"/>
      <c r="H2846" s="215"/>
      <c r="I2846" s="216"/>
      <c r="J2846" s="202"/>
    </row>
    <row r="2847" spans="6:10">
      <c r="F2847" s="212"/>
      <c r="H2847" s="215"/>
      <c r="I2847" s="216"/>
      <c r="J2847" s="202"/>
    </row>
    <row r="2848" spans="6:10">
      <c r="F2848" s="212"/>
      <c r="H2848" s="215"/>
      <c r="I2848" s="216"/>
      <c r="J2848" s="202"/>
    </row>
    <row r="2849" spans="6:10">
      <c r="F2849" s="212"/>
      <c r="H2849" s="215"/>
      <c r="I2849" s="216"/>
      <c r="J2849" s="202"/>
    </row>
    <row r="2850" spans="6:10">
      <c r="F2850" s="212"/>
      <c r="H2850" s="215"/>
      <c r="I2850" s="216"/>
      <c r="J2850" s="202"/>
    </row>
    <row r="2851" spans="6:10">
      <c r="F2851" s="212"/>
      <c r="H2851" s="215"/>
      <c r="I2851" s="216"/>
      <c r="J2851" s="202"/>
    </row>
    <row r="2852" spans="6:10">
      <c r="F2852" s="212"/>
      <c r="H2852" s="215"/>
      <c r="I2852" s="216"/>
      <c r="J2852" s="202"/>
    </row>
    <row r="2853" spans="6:10">
      <c r="F2853" s="212"/>
      <c r="H2853" s="215"/>
      <c r="I2853" s="216"/>
      <c r="J2853" s="202"/>
    </row>
    <row r="2854" spans="6:10">
      <c r="F2854" s="212"/>
      <c r="H2854" s="215"/>
      <c r="I2854" s="216"/>
      <c r="J2854" s="202"/>
    </row>
    <row r="2855" spans="6:10">
      <c r="F2855" s="212"/>
      <c r="H2855" s="215"/>
      <c r="I2855" s="216"/>
      <c r="J2855" s="202"/>
    </row>
    <row r="2856" spans="6:10">
      <c r="F2856" s="212"/>
      <c r="H2856" s="215"/>
      <c r="I2856" s="216"/>
      <c r="J2856" s="202"/>
    </row>
    <row r="2857" spans="6:10">
      <c r="F2857" s="212"/>
      <c r="H2857" s="215"/>
      <c r="I2857" s="216"/>
      <c r="J2857" s="202"/>
    </row>
    <row r="2858" spans="6:10">
      <c r="F2858" s="212"/>
      <c r="H2858" s="215"/>
      <c r="I2858" s="216"/>
      <c r="J2858" s="202"/>
    </row>
    <row r="2859" spans="6:10">
      <c r="F2859" s="212"/>
      <c r="H2859" s="215"/>
      <c r="I2859" s="216"/>
      <c r="J2859" s="202"/>
    </row>
    <row r="2860" spans="6:10">
      <c r="F2860" s="212"/>
      <c r="H2860" s="215"/>
      <c r="I2860" s="216"/>
      <c r="J2860" s="202"/>
    </row>
    <row r="2861" spans="6:10">
      <c r="F2861" s="212"/>
      <c r="H2861" s="215"/>
      <c r="I2861" s="216"/>
      <c r="J2861" s="202"/>
    </row>
    <row r="2862" spans="6:10">
      <c r="F2862" s="212"/>
      <c r="H2862" s="215"/>
      <c r="I2862" s="216"/>
      <c r="J2862" s="202"/>
    </row>
    <row r="2863" spans="6:10">
      <c r="F2863" s="212"/>
      <c r="H2863" s="215"/>
      <c r="I2863" s="216"/>
      <c r="J2863" s="202"/>
    </row>
    <row r="2864" spans="6:10">
      <c r="F2864" s="212"/>
      <c r="H2864" s="215"/>
      <c r="I2864" s="216"/>
      <c r="J2864" s="202"/>
    </row>
    <row r="2865" spans="6:10">
      <c r="F2865" s="212"/>
      <c r="H2865" s="215"/>
      <c r="I2865" s="216"/>
      <c r="J2865" s="202"/>
    </row>
    <row r="2866" spans="6:10">
      <c r="F2866" s="212"/>
      <c r="H2866" s="215"/>
      <c r="I2866" s="216"/>
      <c r="J2866" s="202"/>
    </row>
    <row r="2867" spans="6:10">
      <c r="F2867" s="212"/>
      <c r="H2867" s="215"/>
      <c r="I2867" s="216"/>
      <c r="J2867" s="202"/>
    </row>
    <row r="2868" spans="6:10">
      <c r="F2868" s="212"/>
      <c r="H2868" s="215"/>
      <c r="I2868" s="216"/>
      <c r="J2868" s="202"/>
    </row>
    <row r="2869" spans="6:10">
      <c r="F2869" s="212"/>
      <c r="H2869" s="215"/>
      <c r="I2869" s="216"/>
      <c r="J2869" s="202"/>
    </row>
    <row r="2870" spans="6:10">
      <c r="F2870" s="212"/>
      <c r="H2870" s="215"/>
      <c r="I2870" s="216"/>
      <c r="J2870" s="202"/>
    </row>
    <row r="2871" spans="6:10">
      <c r="F2871" s="212"/>
      <c r="H2871" s="215"/>
      <c r="I2871" s="216"/>
      <c r="J2871" s="202"/>
    </row>
    <row r="2872" spans="6:10">
      <c r="F2872" s="212"/>
      <c r="H2872" s="215"/>
      <c r="I2872" s="216"/>
      <c r="J2872" s="202"/>
    </row>
    <row r="2873" spans="6:10">
      <c r="F2873" s="212"/>
      <c r="H2873" s="215"/>
      <c r="I2873" s="216"/>
      <c r="J2873" s="202"/>
    </row>
    <row r="2874" spans="6:10">
      <c r="F2874" s="212"/>
      <c r="H2874" s="215"/>
      <c r="I2874" s="216"/>
      <c r="J2874" s="202"/>
    </row>
    <row r="2875" spans="6:10">
      <c r="F2875" s="212"/>
      <c r="H2875" s="215"/>
      <c r="I2875" s="216"/>
      <c r="J2875" s="202"/>
    </row>
    <row r="2876" spans="6:10">
      <c r="F2876" s="212"/>
      <c r="H2876" s="215"/>
      <c r="I2876" s="216"/>
      <c r="J2876" s="202"/>
    </row>
    <row r="2877" spans="6:10">
      <c r="F2877" s="212"/>
      <c r="H2877" s="215"/>
      <c r="I2877" s="216"/>
      <c r="J2877" s="202"/>
    </row>
    <row r="2878" spans="6:10">
      <c r="F2878" s="212"/>
      <c r="H2878" s="215"/>
      <c r="I2878" s="216"/>
      <c r="J2878" s="202"/>
    </row>
    <row r="2879" spans="6:10">
      <c r="F2879" s="212"/>
      <c r="H2879" s="215"/>
      <c r="I2879" s="216"/>
      <c r="J2879" s="202"/>
    </row>
    <row r="2880" spans="6:10">
      <c r="F2880" s="212"/>
      <c r="H2880" s="215"/>
      <c r="I2880" s="216"/>
      <c r="J2880" s="202"/>
    </row>
    <row r="2881" spans="6:10">
      <c r="F2881" s="212"/>
      <c r="H2881" s="215"/>
      <c r="I2881" s="216"/>
      <c r="J2881" s="202"/>
    </row>
    <row r="2882" spans="6:10">
      <c r="F2882" s="212"/>
      <c r="H2882" s="215"/>
      <c r="I2882" s="216"/>
      <c r="J2882" s="202"/>
    </row>
    <row r="2883" spans="6:10">
      <c r="F2883" s="212"/>
      <c r="H2883" s="215"/>
      <c r="I2883" s="216"/>
      <c r="J2883" s="202"/>
    </row>
    <row r="2884" spans="6:10">
      <c r="F2884" s="212"/>
      <c r="H2884" s="215"/>
      <c r="I2884" s="216"/>
      <c r="J2884" s="202"/>
    </row>
    <row r="2885" spans="6:10">
      <c r="F2885" s="212"/>
      <c r="H2885" s="215"/>
      <c r="I2885" s="216"/>
      <c r="J2885" s="202"/>
    </row>
    <row r="2886" spans="6:10">
      <c r="F2886" s="212"/>
      <c r="H2886" s="215"/>
      <c r="I2886" s="216"/>
      <c r="J2886" s="202"/>
    </row>
    <row r="2887" spans="6:10">
      <c r="F2887" s="212"/>
      <c r="H2887" s="215"/>
      <c r="I2887" s="216"/>
      <c r="J2887" s="202"/>
    </row>
    <row r="2888" spans="6:10">
      <c r="F2888" s="212"/>
      <c r="H2888" s="215"/>
      <c r="I2888" s="216"/>
      <c r="J2888" s="202"/>
    </row>
    <row r="2889" spans="6:10">
      <c r="F2889" s="212"/>
      <c r="H2889" s="215"/>
      <c r="I2889" s="216"/>
      <c r="J2889" s="202"/>
    </row>
    <row r="2890" spans="6:10">
      <c r="F2890" s="212"/>
      <c r="H2890" s="215"/>
      <c r="I2890" s="216"/>
      <c r="J2890" s="202"/>
    </row>
    <row r="2891" spans="6:10">
      <c r="F2891" s="212"/>
      <c r="H2891" s="215"/>
      <c r="I2891" s="216"/>
      <c r="J2891" s="202"/>
    </row>
    <row r="2892" spans="6:10">
      <c r="F2892" s="212"/>
      <c r="H2892" s="215"/>
      <c r="I2892" s="216"/>
      <c r="J2892" s="202"/>
    </row>
    <row r="2893" spans="6:10">
      <c r="F2893" s="212"/>
      <c r="H2893" s="215"/>
      <c r="I2893" s="216"/>
      <c r="J2893" s="202"/>
    </row>
    <row r="2894" spans="6:10">
      <c r="F2894" s="212"/>
      <c r="H2894" s="215"/>
      <c r="I2894" s="216"/>
      <c r="J2894" s="202"/>
    </row>
    <row r="2895" spans="6:10">
      <c r="F2895" s="212"/>
      <c r="H2895" s="215"/>
      <c r="I2895" s="216"/>
      <c r="J2895" s="202"/>
    </row>
    <row r="2896" spans="6:10">
      <c r="F2896" s="212"/>
      <c r="H2896" s="215"/>
      <c r="I2896" s="216"/>
      <c r="J2896" s="202"/>
    </row>
    <row r="2897" spans="6:10">
      <c r="F2897" s="212"/>
      <c r="H2897" s="215"/>
      <c r="I2897" s="216"/>
      <c r="J2897" s="202"/>
    </row>
    <row r="2898" spans="6:10">
      <c r="F2898" s="212"/>
      <c r="H2898" s="215"/>
      <c r="I2898" s="216"/>
      <c r="J2898" s="202"/>
    </row>
    <row r="2899" spans="6:10">
      <c r="F2899" s="212"/>
      <c r="H2899" s="215"/>
      <c r="I2899" s="216"/>
      <c r="J2899" s="202"/>
    </row>
    <row r="2900" spans="6:10">
      <c r="F2900" s="212"/>
      <c r="H2900" s="215"/>
      <c r="I2900" s="216"/>
      <c r="J2900" s="202"/>
    </row>
    <row r="2901" spans="6:10">
      <c r="F2901" s="212"/>
      <c r="H2901" s="215"/>
      <c r="I2901" s="216"/>
      <c r="J2901" s="202"/>
    </row>
    <row r="2902" spans="6:10">
      <c r="F2902" s="212"/>
      <c r="H2902" s="215"/>
      <c r="I2902" s="216"/>
      <c r="J2902" s="202"/>
    </row>
    <row r="2903" spans="6:10">
      <c r="F2903" s="212"/>
      <c r="H2903" s="215"/>
      <c r="I2903" s="216"/>
      <c r="J2903" s="202"/>
    </row>
    <row r="2904" spans="6:10">
      <c r="F2904" s="212"/>
      <c r="H2904" s="215"/>
      <c r="I2904" s="216"/>
      <c r="J2904" s="202"/>
    </row>
    <row r="2905" spans="6:10">
      <c r="F2905" s="212"/>
      <c r="H2905" s="215"/>
      <c r="I2905" s="216"/>
      <c r="J2905" s="202"/>
    </row>
    <row r="2906" spans="6:10">
      <c r="F2906" s="212"/>
      <c r="H2906" s="215"/>
      <c r="I2906" s="216"/>
      <c r="J2906" s="202"/>
    </row>
    <row r="2907" spans="6:10">
      <c r="F2907" s="212"/>
      <c r="H2907" s="215"/>
      <c r="I2907" s="216"/>
      <c r="J2907" s="202"/>
    </row>
    <row r="2908" spans="6:10">
      <c r="F2908" s="212"/>
      <c r="H2908" s="215"/>
      <c r="I2908" s="216"/>
      <c r="J2908" s="202"/>
    </row>
    <row r="2909" spans="6:10">
      <c r="F2909" s="212"/>
      <c r="H2909" s="215"/>
      <c r="I2909" s="216"/>
      <c r="J2909" s="202"/>
    </row>
    <row r="2910" spans="6:10">
      <c r="F2910" s="212"/>
      <c r="H2910" s="215"/>
      <c r="I2910" s="216"/>
      <c r="J2910" s="202"/>
    </row>
    <row r="2911" spans="6:10">
      <c r="F2911" s="212"/>
      <c r="H2911" s="215"/>
      <c r="I2911" s="216"/>
      <c r="J2911" s="202"/>
    </row>
    <row r="2912" spans="6:10">
      <c r="F2912" s="212"/>
      <c r="H2912" s="215"/>
      <c r="I2912" s="216"/>
      <c r="J2912" s="202"/>
    </row>
    <row r="2913" spans="6:10">
      <c r="F2913" s="212"/>
      <c r="H2913" s="215"/>
      <c r="I2913" s="216"/>
      <c r="J2913" s="202"/>
    </row>
    <row r="2914" spans="6:10">
      <c r="F2914" s="212"/>
      <c r="H2914" s="215"/>
      <c r="I2914" s="216"/>
      <c r="J2914" s="202"/>
    </row>
    <row r="2915" spans="6:10">
      <c r="F2915" s="212"/>
      <c r="H2915" s="215"/>
      <c r="I2915" s="216"/>
      <c r="J2915" s="202"/>
    </row>
    <row r="2916" spans="6:10">
      <c r="F2916" s="212"/>
      <c r="H2916" s="215"/>
      <c r="I2916" s="216"/>
      <c r="J2916" s="202"/>
    </row>
    <row r="2917" spans="6:10">
      <c r="F2917" s="212"/>
      <c r="H2917" s="215"/>
      <c r="I2917" s="216"/>
      <c r="J2917" s="202"/>
    </row>
    <row r="2918" spans="6:10">
      <c r="F2918" s="212"/>
      <c r="H2918" s="215"/>
      <c r="I2918" s="216"/>
      <c r="J2918" s="202"/>
    </row>
    <row r="2919" spans="6:10">
      <c r="F2919" s="212"/>
      <c r="H2919" s="215"/>
      <c r="I2919" s="216"/>
      <c r="J2919" s="202"/>
    </row>
    <row r="2920" spans="6:10">
      <c r="F2920" s="212"/>
      <c r="H2920" s="215"/>
      <c r="I2920" s="216"/>
      <c r="J2920" s="202"/>
    </row>
    <row r="2921" spans="6:10">
      <c r="F2921" s="212"/>
      <c r="H2921" s="215"/>
      <c r="I2921" s="216"/>
      <c r="J2921" s="202"/>
    </row>
    <row r="2922" spans="6:10">
      <c r="F2922" s="212"/>
      <c r="H2922" s="215"/>
      <c r="I2922" s="216"/>
      <c r="J2922" s="202"/>
    </row>
    <row r="2923" spans="6:10">
      <c r="F2923" s="212"/>
      <c r="H2923" s="215"/>
      <c r="I2923" s="216"/>
      <c r="J2923" s="202"/>
    </row>
    <row r="2924" spans="6:10">
      <c r="F2924" s="212"/>
      <c r="H2924" s="215"/>
      <c r="I2924" s="216"/>
      <c r="J2924" s="202"/>
    </row>
    <row r="2925" spans="6:10">
      <c r="F2925" s="212"/>
      <c r="H2925" s="215"/>
      <c r="I2925" s="216"/>
      <c r="J2925" s="202"/>
    </row>
    <row r="2926" spans="6:10">
      <c r="F2926" s="212"/>
      <c r="H2926" s="215"/>
      <c r="I2926" s="216"/>
      <c r="J2926" s="202"/>
    </row>
    <row r="2927" spans="6:10">
      <c r="F2927" s="212"/>
      <c r="H2927" s="215"/>
      <c r="I2927" s="216"/>
      <c r="J2927" s="202"/>
    </row>
    <row r="2928" spans="6:10">
      <c r="F2928" s="212"/>
      <c r="H2928" s="215"/>
      <c r="I2928" s="216"/>
      <c r="J2928" s="202"/>
    </row>
    <row r="2929" spans="6:10">
      <c r="F2929" s="212"/>
      <c r="H2929" s="215"/>
      <c r="I2929" s="216"/>
      <c r="J2929" s="202"/>
    </row>
    <row r="2930" spans="6:10">
      <c r="F2930" s="212"/>
      <c r="H2930" s="215"/>
      <c r="I2930" s="216"/>
      <c r="J2930" s="202"/>
    </row>
    <row r="2931" spans="6:10">
      <c r="F2931" s="212"/>
      <c r="H2931" s="215"/>
      <c r="I2931" s="216"/>
      <c r="J2931" s="202"/>
    </row>
    <row r="2932" spans="6:10">
      <c r="F2932" s="212"/>
      <c r="H2932" s="215"/>
      <c r="I2932" s="216"/>
      <c r="J2932" s="202"/>
    </row>
    <row r="2933" spans="6:10">
      <c r="F2933" s="212"/>
      <c r="H2933" s="215"/>
      <c r="I2933" s="216"/>
      <c r="J2933" s="202"/>
    </row>
    <row r="2934" spans="6:10">
      <c r="F2934" s="212"/>
      <c r="H2934" s="215"/>
      <c r="I2934" s="216"/>
      <c r="J2934" s="202"/>
    </row>
    <row r="2935" spans="6:10">
      <c r="F2935" s="212"/>
      <c r="H2935" s="215"/>
      <c r="I2935" s="216"/>
      <c r="J2935" s="202"/>
    </row>
    <row r="2936" spans="6:10">
      <c r="F2936" s="212"/>
      <c r="H2936" s="215"/>
      <c r="I2936" s="216"/>
      <c r="J2936" s="202"/>
    </row>
    <row r="2937" spans="6:10">
      <c r="F2937" s="212"/>
      <c r="H2937" s="215"/>
      <c r="I2937" s="216"/>
      <c r="J2937" s="202"/>
    </row>
    <row r="2938" spans="6:10">
      <c r="F2938" s="212"/>
      <c r="H2938" s="215"/>
      <c r="I2938" s="216"/>
      <c r="J2938" s="202"/>
    </row>
    <row r="2939" spans="6:10">
      <c r="F2939" s="212"/>
      <c r="H2939" s="215"/>
      <c r="I2939" s="216"/>
      <c r="J2939" s="202"/>
    </row>
    <row r="2940" spans="6:10">
      <c r="F2940" s="212"/>
      <c r="H2940" s="215"/>
      <c r="I2940" s="216"/>
      <c r="J2940" s="202"/>
    </row>
    <row r="2941" spans="6:10">
      <c r="F2941" s="212"/>
      <c r="H2941" s="215"/>
      <c r="I2941" s="216"/>
      <c r="J2941" s="202"/>
    </row>
    <row r="2942" spans="6:10">
      <c r="F2942" s="212"/>
      <c r="H2942" s="215"/>
      <c r="I2942" s="216"/>
      <c r="J2942" s="202"/>
    </row>
    <row r="2943" spans="6:10">
      <c r="F2943" s="212"/>
      <c r="H2943" s="215"/>
      <c r="I2943" s="216"/>
      <c r="J2943" s="202"/>
    </row>
    <row r="2944" spans="6:10">
      <c r="F2944" s="212"/>
      <c r="H2944" s="215"/>
      <c r="I2944" s="216"/>
      <c r="J2944" s="202"/>
    </row>
    <row r="2945" spans="6:10">
      <c r="F2945" s="212"/>
      <c r="H2945" s="215"/>
      <c r="I2945" s="216"/>
      <c r="J2945" s="202"/>
    </row>
    <row r="2946" spans="6:10">
      <c r="F2946" s="212"/>
      <c r="H2946" s="215"/>
      <c r="I2946" s="216"/>
      <c r="J2946" s="202"/>
    </row>
    <row r="2947" spans="6:10">
      <c r="F2947" s="212"/>
      <c r="H2947" s="215"/>
      <c r="I2947" s="216"/>
      <c r="J2947" s="202"/>
    </row>
    <row r="2948" spans="6:10">
      <c r="F2948" s="212"/>
      <c r="H2948" s="215"/>
      <c r="I2948" s="216"/>
      <c r="J2948" s="202"/>
    </row>
    <row r="2949" spans="6:10">
      <c r="F2949" s="212"/>
      <c r="H2949" s="215"/>
      <c r="I2949" s="216"/>
      <c r="J2949" s="202"/>
    </row>
    <row r="2950" spans="6:10">
      <c r="F2950" s="212"/>
      <c r="H2950" s="215"/>
      <c r="I2950" s="216"/>
      <c r="J2950" s="202"/>
    </row>
    <row r="2951" spans="6:10">
      <c r="F2951" s="212"/>
      <c r="H2951" s="215"/>
      <c r="I2951" s="216"/>
      <c r="J2951" s="202"/>
    </row>
    <row r="2952" spans="6:10">
      <c r="F2952" s="212"/>
      <c r="H2952" s="215"/>
      <c r="I2952" s="216"/>
      <c r="J2952" s="202"/>
    </row>
    <row r="2953" spans="6:10">
      <c r="F2953" s="212"/>
      <c r="H2953" s="215"/>
      <c r="I2953" s="216"/>
      <c r="J2953" s="202"/>
    </row>
    <row r="2954" spans="6:10">
      <c r="F2954" s="212"/>
      <c r="H2954" s="215"/>
      <c r="I2954" s="216"/>
      <c r="J2954" s="202"/>
    </row>
    <row r="2955" spans="6:10">
      <c r="F2955" s="212"/>
      <c r="H2955" s="215"/>
      <c r="I2955" s="216"/>
      <c r="J2955" s="202"/>
    </row>
    <row r="2956" spans="6:10">
      <c r="F2956" s="212"/>
      <c r="H2956" s="215"/>
      <c r="I2956" s="216"/>
      <c r="J2956" s="202"/>
    </row>
    <row r="2957" spans="6:10">
      <c r="F2957" s="212"/>
      <c r="H2957" s="215"/>
      <c r="I2957" s="216"/>
      <c r="J2957" s="202"/>
    </row>
    <row r="2958" spans="6:10">
      <c r="F2958" s="212"/>
      <c r="H2958" s="215"/>
      <c r="I2958" s="216"/>
      <c r="J2958" s="202"/>
    </row>
    <row r="2959" spans="6:10">
      <c r="F2959" s="212"/>
      <c r="H2959" s="215"/>
      <c r="I2959" s="216"/>
      <c r="J2959" s="202"/>
    </row>
    <row r="2960" spans="6:10">
      <c r="F2960" s="212"/>
      <c r="H2960" s="215"/>
      <c r="I2960" s="216"/>
      <c r="J2960" s="202"/>
    </row>
    <row r="2961" spans="6:10">
      <c r="F2961" s="212"/>
      <c r="H2961" s="215"/>
      <c r="I2961" s="216"/>
      <c r="J2961" s="202"/>
    </row>
    <row r="2962" spans="6:10">
      <c r="F2962" s="212"/>
      <c r="H2962" s="215"/>
      <c r="I2962" s="216"/>
      <c r="J2962" s="202"/>
    </row>
    <row r="2963" spans="6:10">
      <c r="F2963" s="212"/>
      <c r="H2963" s="215"/>
      <c r="I2963" s="216"/>
      <c r="J2963" s="202"/>
    </row>
    <row r="2964" spans="6:10">
      <c r="F2964" s="212"/>
      <c r="H2964" s="215"/>
      <c r="I2964" s="216"/>
      <c r="J2964" s="202"/>
    </row>
    <row r="2965" spans="6:10">
      <c r="F2965" s="212"/>
      <c r="H2965" s="215"/>
      <c r="I2965" s="216"/>
      <c r="J2965" s="202"/>
    </row>
    <row r="2966" spans="6:10">
      <c r="F2966" s="212"/>
      <c r="H2966" s="215"/>
      <c r="I2966" s="216"/>
      <c r="J2966" s="202"/>
    </row>
    <row r="2967" spans="6:10">
      <c r="F2967" s="212"/>
      <c r="H2967" s="215"/>
      <c r="I2967" s="216"/>
      <c r="J2967" s="202"/>
    </row>
    <row r="2968" spans="6:10">
      <c r="F2968" s="212"/>
      <c r="H2968" s="215"/>
      <c r="I2968" s="216"/>
      <c r="J2968" s="202"/>
    </row>
    <row r="2969" spans="6:10">
      <c r="F2969" s="212"/>
      <c r="H2969" s="215"/>
      <c r="I2969" s="216"/>
      <c r="J2969" s="202"/>
    </row>
    <row r="2970" spans="6:10">
      <c r="F2970" s="212"/>
      <c r="H2970" s="215"/>
      <c r="I2970" s="216"/>
      <c r="J2970" s="202"/>
    </row>
    <row r="2971" spans="6:10">
      <c r="F2971" s="212"/>
      <c r="H2971" s="215"/>
      <c r="I2971" s="216"/>
      <c r="J2971" s="202"/>
    </row>
    <row r="2972" spans="6:10">
      <c r="F2972" s="212"/>
      <c r="H2972" s="215"/>
      <c r="I2972" s="216"/>
      <c r="J2972" s="202"/>
    </row>
    <row r="2973" spans="6:10">
      <c r="F2973" s="212"/>
      <c r="H2973" s="215"/>
      <c r="I2973" s="216"/>
      <c r="J2973" s="202"/>
    </row>
    <row r="2974" spans="6:10">
      <c r="F2974" s="212"/>
      <c r="H2974" s="215"/>
      <c r="I2974" s="216"/>
      <c r="J2974" s="202"/>
    </row>
    <row r="2975" spans="6:10">
      <c r="F2975" s="212"/>
      <c r="H2975" s="215"/>
      <c r="I2975" s="216"/>
      <c r="J2975" s="202"/>
    </row>
    <row r="2976" spans="6:10">
      <c r="F2976" s="212"/>
      <c r="H2976" s="215"/>
      <c r="I2976" s="216"/>
      <c r="J2976" s="202"/>
    </row>
    <row r="2977" spans="6:10">
      <c r="F2977" s="212"/>
      <c r="H2977" s="215"/>
      <c r="I2977" s="216"/>
      <c r="J2977" s="202"/>
    </row>
    <row r="2978" spans="6:10">
      <c r="F2978" s="212"/>
      <c r="H2978" s="215"/>
      <c r="I2978" s="216"/>
      <c r="J2978" s="202"/>
    </row>
    <row r="2979" spans="6:10">
      <c r="F2979" s="212"/>
      <c r="H2979" s="215"/>
      <c r="I2979" s="216"/>
      <c r="J2979" s="202"/>
    </row>
    <row r="2980" spans="6:10">
      <c r="F2980" s="212"/>
      <c r="H2980" s="215"/>
      <c r="I2980" s="216"/>
      <c r="J2980" s="202"/>
    </row>
    <row r="2981" spans="6:10">
      <c r="F2981" s="212"/>
      <c r="H2981" s="215"/>
      <c r="I2981" s="216"/>
      <c r="J2981" s="202"/>
    </row>
    <row r="2982" spans="6:10">
      <c r="F2982" s="212"/>
      <c r="H2982" s="215"/>
      <c r="I2982" s="216"/>
      <c r="J2982" s="202"/>
    </row>
    <row r="2983" spans="6:10">
      <c r="F2983" s="212"/>
      <c r="H2983" s="215"/>
      <c r="I2983" s="216"/>
      <c r="J2983" s="202"/>
    </row>
    <row r="2984" spans="6:10">
      <c r="F2984" s="212"/>
      <c r="H2984" s="215"/>
      <c r="I2984" s="216"/>
      <c r="J2984" s="202"/>
    </row>
    <row r="2985" spans="6:10">
      <c r="F2985" s="212"/>
      <c r="H2985" s="215"/>
      <c r="I2985" s="216"/>
      <c r="J2985" s="202"/>
    </row>
    <row r="2986" spans="6:10">
      <c r="F2986" s="212"/>
      <c r="H2986" s="215"/>
      <c r="I2986" s="216"/>
      <c r="J2986" s="202"/>
    </row>
    <row r="2987" spans="6:10">
      <c r="F2987" s="212"/>
      <c r="H2987" s="215"/>
      <c r="I2987" s="216"/>
      <c r="J2987" s="202"/>
    </row>
    <row r="2988" spans="6:10">
      <c r="F2988" s="212"/>
      <c r="H2988" s="215"/>
      <c r="I2988" s="216"/>
      <c r="J2988" s="202"/>
    </row>
    <row r="2989" spans="6:10">
      <c r="F2989" s="212"/>
      <c r="H2989" s="215"/>
      <c r="I2989" s="216"/>
      <c r="J2989" s="202"/>
    </row>
    <row r="2990" spans="6:10">
      <c r="F2990" s="212"/>
      <c r="H2990" s="215"/>
      <c r="I2990" s="216"/>
      <c r="J2990" s="202"/>
    </row>
    <row r="2991" spans="6:10">
      <c r="F2991" s="212"/>
      <c r="H2991" s="215"/>
      <c r="I2991" s="216"/>
      <c r="J2991" s="202"/>
    </row>
    <row r="2992" spans="6:10">
      <c r="F2992" s="212"/>
      <c r="H2992" s="215"/>
      <c r="I2992" s="216"/>
      <c r="J2992" s="202"/>
    </row>
    <row r="2993" spans="6:10">
      <c r="F2993" s="212"/>
      <c r="H2993" s="215"/>
      <c r="I2993" s="216"/>
      <c r="J2993" s="202"/>
    </row>
    <row r="2994" spans="6:10">
      <c r="F2994" s="212"/>
      <c r="H2994" s="215"/>
      <c r="I2994" s="216"/>
      <c r="J2994" s="202"/>
    </row>
    <row r="2995" spans="6:10">
      <c r="F2995" s="212"/>
      <c r="H2995" s="215"/>
      <c r="I2995" s="216"/>
      <c r="J2995" s="202"/>
    </row>
    <row r="2996" spans="6:10">
      <c r="F2996" s="212"/>
      <c r="H2996" s="215"/>
      <c r="I2996" s="216"/>
      <c r="J2996" s="202"/>
    </row>
    <row r="2997" spans="6:10">
      <c r="F2997" s="212"/>
      <c r="H2997" s="215"/>
      <c r="I2997" s="216"/>
      <c r="J2997" s="202"/>
    </row>
    <row r="2998" spans="6:10">
      <c r="F2998" s="212"/>
      <c r="H2998" s="215"/>
      <c r="I2998" s="216"/>
      <c r="J2998" s="202"/>
    </row>
    <row r="2999" spans="6:10">
      <c r="F2999" s="212"/>
      <c r="H2999" s="215"/>
      <c r="I2999" s="216"/>
      <c r="J2999" s="202"/>
    </row>
    <row r="3000" spans="6:10">
      <c r="F3000" s="212"/>
      <c r="H3000" s="215"/>
      <c r="I3000" s="216"/>
      <c r="J3000" s="202"/>
    </row>
    <row r="3001" spans="6:10">
      <c r="F3001" s="212"/>
      <c r="H3001" s="215"/>
      <c r="I3001" s="216"/>
      <c r="J3001" s="202"/>
    </row>
    <row r="3002" spans="6:10">
      <c r="F3002" s="212"/>
      <c r="H3002" s="215"/>
      <c r="I3002" s="216"/>
      <c r="J3002" s="202"/>
    </row>
    <row r="3003" spans="6:10">
      <c r="F3003" s="212"/>
      <c r="H3003" s="215"/>
      <c r="I3003" s="216"/>
      <c r="J3003" s="202"/>
    </row>
    <row r="3004" spans="6:10">
      <c r="F3004" s="212"/>
      <c r="H3004" s="215"/>
      <c r="I3004" s="216"/>
      <c r="J3004" s="202"/>
    </row>
    <row r="3005" spans="6:10">
      <c r="F3005" s="212"/>
      <c r="H3005" s="215"/>
      <c r="I3005" s="216"/>
      <c r="J3005" s="202"/>
    </row>
    <row r="3006" spans="6:10">
      <c r="F3006" s="212"/>
      <c r="H3006" s="215"/>
      <c r="I3006" s="216"/>
      <c r="J3006" s="202"/>
    </row>
    <row r="3007" spans="6:10">
      <c r="F3007" s="212"/>
      <c r="H3007" s="215"/>
      <c r="I3007" s="216"/>
      <c r="J3007" s="202"/>
    </row>
    <row r="3008" spans="6:10">
      <c r="F3008" s="212"/>
      <c r="H3008" s="215"/>
      <c r="I3008" s="216"/>
      <c r="J3008" s="202"/>
    </row>
    <row r="3009" spans="6:10">
      <c r="F3009" s="212"/>
      <c r="H3009" s="215"/>
      <c r="I3009" s="216"/>
      <c r="J3009" s="202"/>
    </row>
    <row r="3010" spans="6:10">
      <c r="F3010" s="212"/>
      <c r="H3010" s="215"/>
      <c r="I3010" s="216"/>
      <c r="J3010" s="202"/>
    </row>
    <row r="3011" spans="6:10">
      <c r="F3011" s="212"/>
      <c r="H3011" s="215"/>
      <c r="I3011" s="216"/>
      <c r="J3011" s="202"/>
    </row>
    <row r="3012" spans="6:10">
      <c r="F3012" s="212"/>
      <c r="H3012" s="215"/>
      <c r="I3012" s="216"/>
      <c r="J3012" s="202"/>
    </row>
    <row r="3013" spans="6:10">
      <c r="F3013" s="212"/>
      <c r="H3013" s="215"/>
      <c r="I3013" s="216"/>
      <c r="J3013" s="202"/>
    </row>
    <row r="3014" spans="6:10">
      <c r="F3014" s="212"/>
      <c r="H3014" s="215"/>
      <c r="I3014" s="216"/>
      <c r="J3014" s="202"/>
    </row>
    <row r="3015" spans="6:10">
      <c r="F3015" s="212"/>
      <c r="H3015" s="215"/>
      <c r="I3015" s="216"/>
      <c r="J3015" s="202"/>
    </row>
    <row r="3016" spans="6:10">
      <c r="F3016" s="212"/>
      <c r="H3016" s="215"/>
      <c r="I3016" s="216"/>
      <c r="J3016" s="202"/>
    </row>
    <row r="3017" spans="6:10">
      <c r="F3017" s="212"/>
      <c r="H3017" s="215"/>
      <c r="I3017" s="216"/>
      <c r="J3017" s="202"/>
    </row>
    <row r="3018" spans="6:10">
      <c r="F3018" s="212"/>
      <c r="H3018" s="215"/>
      <c r="I3018" s="216"/>
      <c r="J3018" s="202"/>
    </row>
    <row r="3019" spans="6:10">
      <c r="F3019" s="212"/>
      <c r="H3019" s="215"/>
      <c r="I3019" s="216"/>
      <c r="J3019" s="202"/>
    </row>
    <row r="3020" spans="6:10">
      <c r="F3020" s="212"/>
      <c r="H3020" s="215"/>
      <c r="I3020" s="216"/>
      <c r="J3020" s="202"/>
    </row>
    <row r="3021" spans="6:10">
      <c r="F3021" s="212"/>
      <c r="H3021" s="215"/>
      <c r="I3021" s="216"/>
      <c r="J3021" s="202"/>
    </row>
    <row r="3022" spans="6:10">
      <c r="F3022" s="212"/>
      <c r="H3022" s="215"/>
      <c r="I3022" s="216"/>
      <c r="J3022" s="202"/>
    </row>
    <row r="3023" spans="6:10">
      <c r="F3023" s="212"/>
      <c r="H3023" s="215"/>
      <c r="I3023" s="216"/>
      <c r="J3023" s="202"/>
    </row>
    <row r="3024" spans="6:10">
      <c r="F3024" s="212"/>
      <c r="H3024" s="215"/>
      <c r="I3024" s="216"/>
      <c r="J3024" s="202"/>
    </row>
    <row r="3025" spans="6:10">
      <c r="F3025" s="212"/>
      <c r="H3025" s="215"/>
      <c r="I3025" s="216"/>
      <c r="J3025" s="202"/>
    </row>
    <row r="3026" spans="6:10">
      <c r="F3026" s="212"/>
      <c r="H3026" s="215"/>
      <c r="I3026" s="216"/>
      <c r="J3026" s="202"/>
    </row>
    <row r="3027" spans="6:10">
      <c r="F3027" s="212"/>
      <c r="H3027" s="215"/>
      <c r="I3027" s="216"/>
      <c r="J3027" s="202"/>
    </row>
    <row r="3028" spans="6:10">
      <c r="F3028" s="212"/>
      <c r="H3028" s="215"/>
      <c r="I3028" s="216"/>
      <c r="J3028" s="202"/>
    </row>
    <row r="3029" spans="6:10">
      <c r="F3029" s="212"/>
      <c r="H3029" s="215"/>
      <c r="I3029" s="216"/>
      <c r="J3029" s="202"/>
    </row>
    <row r="3030" spans="6:10">
      <c r="F3030" s="212"/>
      <c r="H3030" s="215"/>
      <c r="I3030" s="216"/>
      <c r="J3030" s="202"/>
    </row>
    <row r="3031" spans="6:10">
      <c r="F3031" s="212"/>
      <c r="H3031" s="215"/>
      <c r="I3031" s="216"/>
      <c r="J3031" s="202"/>
    </row>
    <row r="3032" spans="6:10">
      <c r="F3032" s="212"/>
      <c r="H3032" s="215"/>
      <c r="I3032" s="216"/>
      <c r="J3032" s="202"/>
    </row>
    <row r="3033" spans="6:10">
      <c r="F3033" s="212"/>
      <c r="H3033" s="215"/>
      <c r="I3033" s="216"/>
      <c r="J3033" s="202"/>
    </row>
    <row r="3034" spans="6:10">
      <c r="F3034" s="212"/>
      <c r="H3034" s="215"/>
      <c r="I3034" s="216"/>
      <c r="J3034" s="202"/>
    </row>
    <row r="3035" spans="6:10">
      <c r="F3035" s="212"/>
      <c r="H3035" s="215"/>
      <c r="I3035" s="216"/>
      <c r="J3035" s="202"/>
    </row>
    <row r="3036" spans="6:10">
      <c r="F3036" s="212"/>
      <c r="H3036" s="215"/>
      <c r="I3036" s="216"/>
      <c r="J3036" s="202"/>
    </row>
    <row r="3037" spans="6:10">
      <c r="F3037" s="212"/>
      <c r="H3037" s="215"/>
      <c r="I3037" s="216"/>
      <c r="J3037" s="202"/>
    </row>
    <row r="3038" spans="6:10">
      <c r="F3038" s="212"/>
      <c r="H3038" s="215"/>
      <c r="I3038" s="216"/>
      <c r="J3038" s="202"/>
    </row>
    <row r="3039" spans="6:10">
      <c r="F3039" s="212"/>
      <c r="H3039" s="215"/>
      <c r="I3039" s="216"/>
      <c r="J3039" s="202"/>
    </row>
    <row r="3040" spans="6:10">
      <c r="F3040" s="212"/>
      <c r="H3040" s="215"/>
      <c r="I3040" s="216"/>
      <c r="J3040" s="202"/>
    </row>
    <row r="3041" spans="6:10">
      <c r="F3041" s="212"/>
      <c r="H3041" s="215"/>
      <c r="I3041" s="216"/>
      <c r="J3041" s="202"/>
    </row>
    <row r="3042" spans="6:10">
      <c r="F3042" s="212"/>
      <c r="H3042" s="215"/>
      <c r="I3042" s="216"/>
      <c r="J3042" s="202"/>
    </row>
    <row r="3043" spans="6:10">
      <c r="F3043" s="212"/>
      <c r="H3043" s="215"/>
      <c r="I3043" s="216"/>
      <c r="J3043" s="202"/>
    </row>
    <row r="3044" spans="6:10">
      <c r="F3044" s="212"/>
      <c r="H3044" s="215"/>
      <c r="I3044" s="216"/>
      <c r="J3044" s="202"/>
    </row>
    <row r="3045" spans="6:10">
      <c r="F3045" s="212"/>
      <c r="H3045" s="215"/>
      <c r="I3045" s="216"/>
      <c r="J3045" s="202"/>
    </row>
    <row r="3046" spans="6:10">
      <c r="F3046" s="212"/>
      <c r="H3046" s="215"/>
      <c r="I3046" s="216"/>
      <c r="J3046" s="202"/>
    </row>
    <row r="3047" spans="6:10">
      <c r="F3047" s="212"/>
      <c r="H3047" s="215"/>
      <c r="I3047" s="216"/>
      <c r="J3047" s="202"/>
    </row>
    <row r="3048" spans="6:10">
      <c r="F3048" s="212"/>
      <c r="H3048" s="215"/>
      <c r="I3048" s="216"/>
      <c r="J3048" s="202"/>
    </row>
    <row r="3049" spans="6:10">
      <c r="F3049" s="212"/>
      <c r="H3049" s="215"/>
      <c r="I3049" s="216"/>
      <c r="J3049" s="202"/>
    </row>
    <row r="3050" spans="6:10">
      <c r="F3050" s="212"/>
      <c r="H3050" s="215"/>
      <c r="I3050" s="216"/>
      <c r="J3050" s="202"/>
    </row>
    <row r="3051" spans="6:10">
      <c r="F3051" s="212"/>
      <c r="H3051" s="215"/>
      <c r="I3051" s="216"/>
      <c r="J3051" s="202"/>
    </row>
    <row r="3052" spans="6:10">
      <c r="F3052" s="212"/>
      <c r="H3052" s="215"/>
      <c r="I3052" s="216"/>
      <c r="J3052" s="202"/>
    </row>
    <row r="3053" spans="6:10">
      <c r="F3053" s="212"/>
      <c r="H3053" s="215"/>
      <c r="I3053" s="216"/>
      <c r="J3053" s="202"/>
    </row>
    <row r="3054" spans="6:10">
      <c r="F3054" s="212"/>
      <c r="H3054" s="215"/>
      <c r="I3054" s="216"/>
      <c r="J3054" s="202"/>
    </row>
    <row r="3055" spans="6:10">
      <c r="F3055" s="212"/>
      <c r="H3055" s="215"/>
      <c r="I3055" s="216"/>
      <c r="J3055" s="202"/>
    </row>
    <row r="3056" spans="6:10">
      <c r="F3056" s="212"/>
      <c r="H3056" s="215"/>
      <c r="I3056" s="216"/>
      <c r="J3056" s="202"/>
    </row>
    <row r="3057" spans="6:10">
      <c r="F3057" s="212"/>
      <c r="H3057" s="215"/>
      <c r="I3057" s="216"/>
      <c r="J3057" s="202"/>
    </row>
    <row r="3058" spans="6:10">
      <c r="F3058" s="212"/>
      <c r="H3058" s="215"/>
      <c r="I3058" s="216"/>
      <c r="J3058" s="202"/>
    </row>
    <row r="3059" spans="6:10">
      <c r="F3059" s="212"/>
      <c r="H3059" s="215"/>
      <c r="I3059" s="216"/>
      <c r="J3059" s="202"/>
    </row>
    <row r="3060" spans="6:10">
      <c r="F3060" s="212"/>
      <c r="H3060" s="215"/>
      <c r="I3060" s="216"/>
      <c r="J3060" s="202"/>
    </row>
    <row r="3061" spans="6:10">
      <c r="F3061" s="212"/>
      <c r="H3061" s="215"/>
      <c r="I3061" s="216"/>
      <c r="J3061" s="202"/>
    </row>
    <row r="3062" spans="6:10">
      <c r="F3062" s="212"/>
      <c r="H3062" s="215"/>
      <c r="I3062" s="216"/>
      <c r="J3062" s="202"/>
    </row>
    <row r="3063" spans="6:10">
      <c r="F3063" s="212"/>
      <c r="H3063" s="215"/>
      <c r="I3063" s="216"/>
      <c r="J3063" s="202"/>
    </row>
    <row r="3064" spans="6:10">
      <c r="F3064" s="212"/>
      <c r="H3064" s="215"/>
      <c r="I3064" s="216"/>
      <c r="J3064" s="202"/>
    </row>
    <row r="3065" spans="6:10">
      <c r="F3065" s="212"/>
      <c r="H3065" s="215"/>
      <c r="I3065" s="216"/>
      <c r="J3065" s="202"/>
    </row>
    <row r="3066" spans="6:10">
      <c r="F3066" s="212"/>
      <c r="H3066" s="215"/>
      <c r="I3066" s="216"/>
      <c r="J3066" s="202"/>
    </row>
    <row r="3067" spans="6:10">
      <c r="F3067" s="212"/>
      <c r="H3067" s="215"/>
      <c r="I3067" s="216"/>
      <c r="J3067" s="202"/>
    </row>
    <row r="3068" spans="6:10">
      <c r="F3068" s="212"/>
      <c r="H3068" s="215"/>
      <c r="I3068" s="216"/>
      <c r="J3068" s="202"/>
    </row>
    <row r="3069" spans="6:10">
      <c r="F3069" s="212"/>
      <c r="H3069" s="215"/>
      <c r="I3069" s="216"/>
      <c r="J3069" s="202"/>
    </row>
    <row r="3070" spans="6:10">
      <c r="F3070" s="212"/>
      <c r="H3070" s="215"/>
      <c r="I3070" s="216"/>
      <c r="J3070" s="202"/>
    </row>
    <row r="3071" spans="6:10">
      <c r="F3071" s="212"/>
      <c r="H3071" s="215"/>
      <c r="I3071" s="216"/>
      <c r="J3071" s="202"/>
    </row>
    <row r="3072" spans="6:10">
      <c r="F3072" s="212"/>
      <c r="H3072" s="215"/>
      <c r="I3072" s="216"/>
      <c r="J3072" s="202"/>
    </row>
    <row r="3073" spans="6:10">
      <c r="F3073" s="212"/>
      <c r="H3073" s="215"/>
      <c r="I3073" s="216"/>
      <c r="J3073" s="202"/>
    </row>
    <row r="3074" spans="6:10">
      <c r="F3074" s="212"/>
      <c r="H3074" s="215"/>
      <c r="I3074" s="216"/>
      <c r="J3074" s="202"/>
    </row>
    <row r="3075" spans="6:10">
      <c r="F3075" s="212"/>
      <c r="H3075" s="215"/>
      <c r="I3075" s="216"/>
      <c r="J3075" s="202"/>
    </row>
    <row r="3076" spans="6:10">
      <c r="F3076" s="212"/>
      <c r="H3076" s="215"/>
      <c r="I3076" s="216"/>
      <c r="J3076" s="202"/>
    </row>
    <row r="3077" spans="6:10">
      <c r="F3077" s="212"/>
      <c r="H3077" s="215"/>
      <c r="I3077" s="216"/>
      <c r="J3077" s="202"/>
    </row>
    <row r="3078" spans="6:10">
      <c r="F3078" s="212"/>
      <c r="H3078" s="215"/>
      <c r="I3078" s="216"/>
      <c r="J3078" s="202"/>
    </row>
    <row r="3079" spans="6:10">
      <c r="F3079" s="212"/>
      <c r="H3079" s="215"/>
      <c r="I3079" s="216"/>
      <c r="J3079" s="202"/>
    </row>
    <row r="3080" spans="6:10">
      <c r="F3080" s="212"/>
      <c r="H3080" s="215"/>
      <c r="I3080" s="216"/>
      <c r="J3080" s="202"/>
    </row>
    <row r="3081" spans="6:10">
      <c r="F3081" s="212"/>
      <c r="H3081" s="215"/>
      <c r="I3081" s="216"/>
      <c r="J3081" s="202"/>
    </row>
    <row r="3082" spans="6:10">
      <c r="F3082" s="212"/>
      <c r="H3082" s="215"/>
      <c r="I3082" s="216"/>
      <c r="J3082" s="202"/>
    </row>
    <row r="3083" spans="6:10">
      <c r="F3083" s="212"/>
      <c r="H3083" s="215"/>
      <c r="I3083" s="216"/>
      <c r="J3083" s="202"/>
    </row>
    <row r="3084" spans="6:10">
      <c r="F3084" s="212"/>
      <c r="H3084" s="215"/>
      <c r="I3084" s="216"/>
      <c r="J3084" s="202"/>
    </row>
    <row r="3085" spans="6:10">
      <c r="F3085" s="212"/>
      <c r="H3085" s="215"/>
      <c r="I3085" s="216"/>
      <c r="J3085" s="202"/>
    </row>
    <row r="3086" spans="6:10">
      <c r="F3086" s="212"/>
      <c r="H3086" s="215"/>
      <c r="I3086" s="216"/>
      <c r="J3086" s="202"/>
    </row>
    <row r="3087" spans="6:10">
      <c r="F3087" s="212"/>
      <c r="H3087" s="215"/>
      <c r="I3087" s="216"/>
      <c r="J3087" s="202"/>
    </row>
    <row r="3088" spans="6:10">
      <c r="F3088" s="212"/>
      <c r="H3088" s="215"/>
      <c r="I3088" s="216"/>
      <c r="J3088" s="202"/>
    </row>
    <row r="3089" spans="6:10">
      <c r="F3089" s="212"/>
      <c r="H3089" s="215"/>
      <c r="I3089" s="216"/>
      <c r="J3089" s="202"/>
    </row>
    <row r="3090" spans="6:10">
      <c r="F3090" s="212"/>
      <c r="H3090" s="215"/>
      <c r="I3090" s="216"/>
      <c r="J3090" s="202"/>
    </row>
    <row r="3091" spans="6:10">
      <c r="F3091" s="212"/>
      <c r="H3091" s="215"/>
      <c r="I3091" s="216"/>
      <c r="J3091" s="202"/>
    </row>
    <row r="3092" spans="6:10">
      <c r="F3092" s="212"/>
      <c r="H3092" s="215"/>
      <c r="I3092" s="216"/>
      <c r="J3092" s="202"/>
    </row>
    <row r="3093" spans="6:10">
      <c r="F3093" s="212"/>
      <c r="H3093" s="215"/>
      <c r="I3093" s="216"/>
      <c r="J3093" s="202"/>
    </row>
    <row r="3094" spans="6:10">
      <c r="F3094" s="212"/>
      <c r="H3094" s="215"/>
      <c r="I3094" s="216"/>
      <c r="J3094" s="202"/>
    </row>
    <row r="3095" spans="6:10">
      <c r="F3095" s="212"/>
      <c r="H3095" s="215"/>
      <c r="I3095" s="216"/>
      <c r="J3095" s="202"/>
    </row>
    <row r="3096" spans="6:10">
      <c r="F3096" s="212"/>
      <c r="H3096" s="215"/>
      <c r="I3096" s="216"/>
      <c r="J3096" s="202"/>
    </row>
    <row r="3097" spans="6:10">
      <c r="F3097" s="212"/>
      <c r="H3097" s="215"/>
      <c r="I3097" s="216"/>
      <c r="J3097" s="202"/>
    </row>
    <row r="3098" spans="6:10">
      <c r="F3098" s="212"/>
      <c r="H3098" s="215"/>
      <c r="I3098" s="216"/>
      <c r="J3098" s="202"/>
    </row>
    <row r="3099" spans="6:10">
      <c r="F3099" s="212"/>
      <c r="H3099" s="215"/>
      <c r="I3099" s="216"/>
      <c r="J3099" s="202"/>
    </row>
    <row r="3100" spans="6:10">
      <c r="F3100" s="212"/>
      <c r="H3100" s="215"/>
      <c r="I3100" s="216"/>
      <c r="J3100" s="202"/>
    </row>
    <row r="3101" spans="6:10">
      <c r="F3101" s="212"/>
      <c r="H3101" s="215"/>
      <c r="I3101" s="216"/>
      <c r="J3101" s="202"/>
    </row>
    <row r="3102" spans="6:10">
      <c r="F3102" s="212"/>
      <c r="H3102" s="215"/>
      <c r="I3102" s="216"/>
      <c r="J3102" s="202"/>
    </row>
    <row r="3103" spans="6:10">
      <c r="F3103" s="212"/>
      <c r="H3103" s="215"/>
      <c r="I3103" s="216"/>
      <c r="J3103" s="202"/>
    </row>
    <row r="3104" spans="6:10">
      <c r="F3104" s="212"/>
      <c r="H3104" s="215"/>
      <c r="I3104" s="216"/>
      <c r="J3104" s="202"/>
    </row>
    <row r="3105" spans="6:10">
      <c r="F3105" s="212"/>
      <c r="H3105" s="215"/>
      <c r="I3105" s="216"/>
      <c r="J3105" s="202"/>
    </row>
    <row r="3106" spans="6:10">
      <c r="F3106" s="212"/>
      <c r="H3106" s="215"/>
      <c r="I3106" s="216"/>
      <c r="J3106" s="202"/>
    </row>
    <row r="3107" spans="6:10">
      <c r="F3107" s="212"/>
      <c r="H3107" s="215"/>
      <c r="I3107" s="216"/>
      <c r="J3107" s="202"/>
    </row>
    <row r="3108" spans="6:10">
      <c r="F3108" s="212"/>
      <c r="H3108" s="215"/>
      <c r="I3108" s="216"/>
      <c r="J3108" s="202"/>
    </row>
    <row r="3109" spans="6:10">
      <c r="F3109" s="212"/>
      <c r="H3109" s="215"/>
      <c r="I3109" s="216"/>
      <c r="J3109" s="202"/>
    </row>
    <row r="3110" spans="6:10">
      <c r="F3110" s="212"/>
      <c r="H3110" s="215"/>
      <c r="I3110" s="216"/>
      <c r="J3110" s="202"/>
    </row>
    <row r="3111" spans="6:10">
      <c r="F3111" s="212"/>
      <c r="H3111" s="215"/>
      <c r="I3111" s="216"/>
      <c r="J3111" s="202"/>
    </row>
    <row r="3112" spans="6:10">
      <c r="F3112" s="212"/>
      <c r="H3112" s="215"/>
      <c r="I3112" s="216"/>
      <c r="J3112" s="202"/>
    </row>
    <row r="3113" spans="6:10">
      <c r="F3113" s="212"/>
      <c r="H3113" s="215"/>
      <c r="I3113" s="216"/>
      <c r="J3113" s="202"/>
    </row>
    <row r="3114" spans="6:10">
      <c r="F3114" s="212"/>
      <c r="H3114" s="215"/>
      <c r="I3114" s="216"/>
      <c r="J3114" s="202"/>
    </row>
    <row r="3115" spans="6:10">
      <c r="F3115" s="212"/>
      <c r="H3115" s="215"/>
      <c r="I3115" s="216"/>
      <c r="J3115" s="202"/>
    </row>
    <row r="3116" spans="6:10">
      <c r="F3116" s="212"/>
      <c r="H3116" s="215"/>
      <c r="I3116" s="216"/>
      <c r="J3116" s="202"/>
    </row>
    <row r="3117" spans="6:10">
      <c r="F3117" s="212"/>
      <c r="H3117" s="215"/>
      <c r="I3117" s="216"/>
      <c r="J3117" s="202"/>
    </row>
    <row r="3118" spans="6:10">
      <c r="F3118" s="212"/>
      <c r="H3118" s="215"/>
      <c r="I3118" s="216"/>
      <c r="J3118" s="202"/>
    </row>
    <row r="3119" spans="6:10">
      <c r="F3119" s="212"/>
      <c r="H3119" s="215"/>
      <c r="I3119" s="216"/>
      <c r="J3119" s="202"/>
    </row>
    <row r="3120" spans="6:10">
      <c r="F3120" s="212"/>
      <c r="H3120" s="215"/>
      <c r="I3120" s="216"/>
      <c r="J3120" s="202"/>
    </row>
    <row r="3121" spans="6:10">
      <c r="F3121" s="212"/>
      <c r="H3121" s="215"/>
      <c r="I3121" s="216"/>
      <c r="J3121" s="202"/>
    </row>
    <row r="3122" spans="6:10">
      <c r="F3122" s="212"/>
      <c r="H3122" s="215"/>
      <c r="I3122" s="216"/>
      <c r="J3122" s="202"/>
    </row>
    <row r="3123" spans="6:10">
      <c r="F3123" s="212"/>
      <c r="H3123" s="215"/>
      <c r="I3123" s="216"/>
      <c r="J3123" s="202"/>
    </row>
    <row r="3124" spans="6:10">
      <c r="F3124" s="212"/>
      <c r="H3124" s="215"/>
      <c r="I3124" s="216"/>
      <c r="J3124" s="202"/>
    </row>
    <row r="3125" spans="6:10">
      <c r="F3125" s="212"/>
      <c r="H3125" s="215"/>
      <c r="I3125" s="216"/>
      <c r="J3125" s="202"/>
    </row>
    <row r="3126" spans="6:10">
      <c r="F3126" s="212"/>
      <c r="H3126" s="215"/>
      <c r="I3126" s="216"/>
      <c r="J3126" s="202"/>
    </row>
    <row r="3127" spans="6:10">
      <c r="F3127" s="212"/>
      <c r="H3127" s="215"/>
      <c r="I3127" s="216"/>
      <c r="J3127" s="202"/>
    </row>
    <row r="3128" spans="6:10">
      <c r="F3128" s="212"/>
      <c r="H3128" s="215"/>
      <c r="I3128" s="216"/>
      <c r="J3128" s="202"/>
    </row>
    <row r="3129" spans="6:10">
      <c r="F3129" s="212"/>
      <c r="H3129" s="215"/>
      <c r="I3129" s="216"/>
      <c r="J3129" s="202"/>
    </row>
    <row r="3130" spans="6:10">
      <c r="F3130" s="212"/>
      <c r="H3130" s="215"/>
      <c r="I3130" s="216"/>
      <c r="J3130" s="202"/>
    </row>
    <row r="3131" spans="6:10">
      <c r="F3131" s="212"/>
      <c r="H3131" s="215"/>
      <c r="I3131" s="216"/>
      <c r="J3131" s="202"/>
    </row>
    <row r="3132" spans="6:10">
      <c r="F3132" s="212"/>
      <c r="H3132" s="215"/>
      <c r="I3132" s="216"/>
      <c r="J3132" s="202"/>
    </row>
    <row r="3133" spans="6:10">
      <c r="F3133" s="212"/>
      <c r="H3133" s="215"/>
      <c r="I3133" s="216"/>
      <c r="J3133" s="202"/>
    </row>
    <row r="3134" spans="6:10">
      <c r="F3134" s="212"/>
      <c r="H3134" s="215"/>
      <c r="I3134" s="216"/>
      <c r="J3134" s="202"/>
    </row>
    <row r="3135" spans="6:10">
      <c r="F3135" s="212"/>
      <c r="H3135" s="215"/>
      <c r="I3135" s="216"/>
      <c r="J3135" s="202"/>
    </row>
    <row r="3136" spans="6:10">
      <c r="F3136" s="212"/>
      <c r="H3136" s="215"/>
      <c r="I3136" s="216"/>
      <c r="J3136" s="202"/>
    </row>
    <row r="3137" spans="6:10">
      <c r="F3137" s="212"/>
      <c r="H3137" s="215"/>
      <c r="I3137" s="216"/>
      <c r="J3137" s="202"/>
    </row>
    <row r="3138" spans="6:10">
      <c r="F3138" s="212"/>
      <c r="H3138" s="215"/>
      <c r="I3138" s="216"/>
      <c r="J3138" s="202"/>
    </row>
    <row r="3139" spans="6:10">
      <c r="F3139" s="212"/>
      <c r="H3139" s="215"/>
      <c r="I3139" s="216"/>
      <c r="J3139" s="202"/>
    </row>
    <row r="3140" spans="6:10">
      <c r="F3140" s="212"/>
      <c r="H3140" s="215"/>
      <c r="I3140" s="216"/>
      <c r="J3140" s="202"/>
    </row>
    <row r="3141" spans="6:10">
      <c r="F3141" s="212"/>
      <c r="H3141" s="215"/>
      <c r="I3141" s="216"/>
      <c r="J3141" s="202"/>
    </row>
    <row r="3142" spans="6:10">
      <c r="F3142" s="212"/>
      <c r="H3142" s="215"/>
      <c r="I3142" s="216"/>
      <c r="J3142" s="202"/>
    </row>
    <row r="3143" spans="6:10">
      <c r="F3143" s="212"/>
      <c r="H3143" s="215"/>
      <c r="I3143" s="216"/>
      <c r="J3143" s="202"/>
    </row>
    <row r="3144" spans="6:10">
      <c r="F3144" s="212"/>
      <c r="H3144" s="215"/>
      <c r="I3144" s="216"/>
      <c r="J3144" s="202"/>
    </row>
    <row r="3145" spans="6:10">
      <c r="F3145" s="212"/>
      <c r="H3145" s="215"/>
      <c r="I3145" s="216"/>
      <c r="J3145" s="202"/>
    </row>
    <row r="3146" spans="6:10">
      <c r="F3146" s="212"/>
      <c r="H3146" s="215"/>
      <c r="I3146" s="216"/>
      <c r="J3146" s="202"/>
    </row>
    <row r="3147" spans="6:10">
      <c r="F3147" s="212"/>
      <c r="H3147" s="215"/>
      <c r="I3147" s="216"/>
      <c r="J3147" s="202"/>
    </row>
    <row r="3148" spans="6:10">
      <c r="F3148" s="212"/>
      <c r="H3148" s="215"/>
      <c r="I3148" s="216"/>
      <c r="J3148" s="202"/>
    </row>
    <row r="3149" spans="6:10">
      <c r="F3149" s="212"/>
      <c r="H3149" s="215"/>
      <c r="I3149" s="216"/>
      <c r="J3149" s="202"/>
    </row>
    <row r="3150" spans="6:10">
      <c r="F3150" s="212"/>
      <c r="H3150" s="215"/>
      <c r="I3150" s="216"/>
      <c r="J3150" s="202"/>
    </row>
    <row r="3151" spans="6:10">
      <c r="F3151" s="212"/>
      <c r="H3151" s="215"/>
      <c r="I3151" s="216"/>
      <c r="J3151" s="202"/>
    </row>
    <row r="3152" spans="6:10">
      <c r="F3152" s="212"/>
      <c r="H3152" s="215"/>
      <c r="I3152" s="216"/>
      <c r="J3152" s="202"/>
    </row>
    <row r="3153" spans="6:10">
      <c r="F3153" s="212"/>
      <c r="H3153" s="215"/>
      <c r="I3153" s="216"/>
      <c r="J3153" s="202"/>
    </row>
    <row r="3154" spans="6:10">
      <c r="F3154" s="212"/>
      <c r="H3154" s="215"/>
      <c r="I3154" s="216"/>
      <c r="J3154" s="202"/>
    </row>
    <row r="3155" spans="6:10">
      <c r="F3155" s="212"/>
      <c r="H3155" s="215"/>
      <c r="I3155" s="216"/>
      <c r="J3155" s="202"/>
    </row>
    <row r="3156" spans="6:10">
      <c r="F3156" s="212"/>
      <c r="H3156" s="215"/>
      <c r="I3156" s="216"/>
      <c r="J3156" s="202"/>
    </row>
    <row r="3157" spans="6:10">
      <c r="F3157" s="212"/>
      <c r="H3157" s="215"/>
      <c r="I3157" s="216"/>
      <c r="J3157" s="202"/>
    </row>
    <row r="3158" spans="6:10">
      <c r="F3158" s="212"/>
      <c r="H3158" s="215"/>
      <c r="I3158" s="216"/>
      <c r="J3158" s="202"/>
    </row>
    <row r="3159" spans="6:10">
      <c r="F3159" s="212"/>
      <c r="H3159" s="215"/>
      <c r="I3159" s="216"/>
      <c r="J3159" s="202"/>
    </row>
    <row r="3160" spans="6:10">
      <c r="F3160" s="212"/>
      <c r="H3160" s="215"/>
      <c r="I3160" s="216"/>
      <c r="J3160" s="202"/>
    </row>
    <row r="3161" spans="6:10">
      <c r="F3161" s="212"/>
      <c r="H3161" s="215"/>
      <c r="I3161" s="216"/>
      <c r="J3161" s="202"/>
    </row>
    <row r="3162" spans="6:10">
      <c r="F3162" s="212"/>
      <c r="H3162" s="215"/>
      <c r="I3162" s="216"/>
      <c r="J3162" s="202"/>
    </row>
    <row r="3163" spans="6:10">
      <c r="F3163" s="212"/>
      <c r="H3163" s="215"/>
      <c r="I3163" s="216"/>
      <c r="J3163" s="202"/>
    </row>
    <row r="3164" spans="6:10">
      <c r="F3164" s="212"/>
      <c r="H3164" s="215"/>
      <c r="I3164" s="216"/>
      <c r="J3164" s="202"/>
    </row>
    <row r="3165" spans="6:10">
      <c r="F3165" s="212"/>
      <c r="H3165" s="215"/>
      <c r="I3165" s="216"/>
      <c r="J3165" s="202"/>
    </row>
    <row r="3166" spans="6:10">
      <c r="F3166" s="212"/>
      <c r="H3166" s="215"/>
      <c r="I3166" s="216"/>
      <c r="J3166" s="202"/>
    </row>
    <row r="3167" spans="6:10">
      <c r="F3167" s="212"/>
      <c r="H3167" s="215"/>
      <c r="I3167" s="216"/>
      <c r="J3167" s="202"/>
    </row>
    <row r="3168" spans="6:10">
      <c r="F3168" s="212"/>
      <c r="H3168" s="215"/>
      <c r="I3168" s="216"/>
      <c r="J3168" s="202"/>
    </row>
    <row r="3169" spans="6:10">
      <c r="F3169" s="212"/>
      <c r="H3169" s="215"/>
      <c r="I3169" s="216"/>
      <c r="J3169" s="202"/>
    </row>
    <row r="3170" spans="6:10">
      <c r="F3170" s="212"/>
      <c r="H3170" s="215"/>
      <c r="I3170" s="216"/>
      <c r="J3170" s="202"/>
    </row>
    <row r="3171" spans="6:10">
      <c r="F3171" s="212"/>
      <c r="H3171" s="215"/>
      <c r="I3171" s="216"/>
      <c r="J3171" s="202"/>
    </row>
    <row r="3172" spans="6:10">
      <c r="F3172" s="212"/>
      <c r="H3172" s="215"/>
      <c r="I3172" s="216"/>
      <c r="J3172" s="202"/>
    </row>
    <row r="3173" spans="6:10">
      <c r="F3173" s="212"/>
      <c r="H3173" s="215"/>
      <c r="I3173" s="216"/>
      <c r="J3173" s="202"/>
    </row>
    <row r="3174" spans="6:10">
      <c r="F3174" s="212"/>
      <c r="H3174" s="215"/>
      <c r="I3174" s="216"/>
      <c r="J3174" s="202"/>
    </row>
    <row r="3175" spans="6:10">
      <c r="F3175" s="212"/>
      <c r="H3175" s="215"/>
      <c r="I3175" s="216"/>
      <c r="J3175" s="202"/>
    </row>
    <row r="3176" spans="6:10">
      <c r="F3176" s="212"/>
      <c r="H3176" s="215"/>
      <c r="I3176" s="216"/>
      <c r="J3176" s="202"/>
    </row>
    <row r="3177" spans="6:10">
      <c r="F3177" s="212"/>
      <c r="H3177" s="215"/>
      <c r="I3177" s="216"/>
      <c r="J3177" s="202"/>
    </row>
    <row r="3178" spans="6:10">
      <c r="F3178" s="212"/>
      <c r="H3178" s="215"/>
      <c r="I3178" s="216"/>
      <c r="J3178" s="202"/>
    </row>
    <row r="3179" spans="6:10">
      <c r="F3179" s="212"/>
      <c r="H3179" s="215"/>
      <c r="I3179" s="216"/>
      <c r="J3179" s="202"/>
    </row>
    <row r="3180" spans="6:10">
      <c r="F3180" s="212"/>
      <c r="H3180" s="215"/>
      <c r="I3180" s="216"/>
      <c r="J3180" s="202"/>
    </row>
    <row r="3181" spans="6:10">
      <c r="F3181" s="212"/>
      <c r="H3181" s="215"/>
      <c r="I3181" s="216"/>
      <c r="J3181" s="202"/>
    </row>
    <row r="3182" spans="6:10">
      <c r="F3182" s="212"/>
      <c r="H3182" s="215"/>
      <c r="I3182" s="216"/>
      <c r="J3182" s="202"/>
    </row>
    <row r="3183" spans="6:10">
      <c r="F3183" s="212"/>
      <c r="H3183" s="215"/>
      <c r="I3183" s="216"/>
      <c r="J3183" s="202"/>
    </row>
    <row r="3184" spans="6:10">
      <c r="F3184" s="212"/>
      <c r="H3184" s="215"/>
      <c r="I3184" s="216"/>
      <c r="J3184" s="202"/>
    </row>
    <row r="3185" spans="6:10">
      <c r="F3185" s="212"/>
      <c r="H3185" s="215"/>
      <c r="I3185" s="216"/>
      <c r="J3185" s="202"/>
    </row>
    <row r="3186" spans="6:10">
      <c r="F3186" s="212"/>
      <c r="H3186" s="215"/>
      <c r="I3186" s="216"/>
      <c r="J3186" s="202"/>
    </row>
    <row r="3187" spans="6:10">
      <c r="F3187" s="212"/>
      <c r="H3187" s="215"/>
      <c r="I3187" s="216"/>
      <c r="J3187" s="202"/>
    </row>
    <row r="3188" spans="6:10">
      <c r="F3188" s="212"/>
      <c r="H3188" s="215"/>
      <c r="I3188" s="216"/>
      <c r="J3188" s="202"/>
    </row>
    <row r="3189" spans="6:10">
      <c r="F3189" s="212"/>
      <c r="H3189" s="215"/>
      <c r="I3189" s="216"/>
      <c r="J3189" s="202"/>
    </row>
    <row r="3190" spans="6:10">
      <c r="F3190" s="212"/>
      <c r="H3190" s="215"/>
      <c r="I3190" s="216"/>
      <c r="J3190" s="202"/>
    </row>
    <row r="3191" spans="6:10">
      <c r="F3191" s="212"/>
      <c r="H3191" s="215"/>
      <c r="I3191" s="216"/>
      <c r="J3191" s="202"/>
    </row>
    <row r="3192" spans="6:10">
      <c r="F3192" s="212"/>
      <c r="H3192" s="215"/>
      <c r="I3192" s="216"/>
      <c r="J3192" s="202"/>
    </row>
    <row r="3193" spans="6:10">
      <c r="F3193" s="212"/>
      <c r="H3193" s="215"/>
      <c r="I3193" s="216"/>
      <c r="J3193" s="202"/>
    </row>
    <row r="3194" spans="6:10">
      <c r="F3194" s="212"/>
      <c r="H3194" s="215"/>
      <c r="I3194" s="216"/>
      <c r="J3194" s="202"/>
    </row>
    <row r="3195" spans="6:10">
      <c r="F3195" s="212"/>
      <c r="H3195" s="215"/>
      <c r="I3195" s="216"/>
      <c r="J3195" s="202"/>
    </row>
    <row r="3196" spans="6:10">
      <c r="F3196" s="212"/>
      <c r="H3196" s="215"/>
      <c r="I3196" s="216"/>
      <c r="J3196" s="202"/>
    </row>
    <row r="3197" spans="6:10">
      <c r="F3197" s="212"/>
      <c r="H3197" s="215"/>
      <c r="I3197" s="216"/>
      <c r="J3197" s="202"/>
    </row>
    <row r="3198" spans="6:10">
      <c r="F3198" s="212"/>
      <c r="H3198" s="215"/>
      <c r="I3198" s="216"/>
      <c r="J3198" s="202"/>
    </row>
    <row r="3199" spans="6:10">
      <c r="F3199" s="212"/>
      <c r="H3199" s="215"/>
      <c r="I3199" s="216"/>
      <c r="J3199" s="202"/>
    </row>
    <row r="3200" spans="6:10">
      <c r="F3200" s="212"/>
      <c r="H3200" s="215"/>
      <c r="I3200" s="216"/>
      <c r="J3200" s="202"/>
    </row>
    <row r="3201" spans="6:10">
      <c r="F3201" s="212"/>
      <c r="H3201" s="215"/>
      <c r="I3201" s="216"/>
      <c r="J3201" s="202"/>
    </row>
    <row r="3202" spans="6:10">
      <c r="F3202" s="212"/>
      <c r="H3202" s="215"/>
      <c r="I3202" s="216"/>
      <c r="J3202" s="202"/>
    </row>
    <row r="3203" spans="6:10">
      <c r="F3203" s="212"/>
      <c r="H3203" s="215"/>
      <c r="I3203" s="216"/>
      <c r="J3203" s="202"/>
    </row>
    <row r="3204" spans="6:10">
      <c r="F3204" s="212"/>
      <c r="H3204" s="215"/>
      <c r="I3204" s="216"/>
      <c r="J3204" s="202"/>
    </row>
    <row r="3205" spans="6:10">
      <c r="F3205" s="212"/>
      <c r="H3205" s="215"/>
      <c r="I3205" s="216"/>
      <c r="J3205" s="202"/>
    </row>
    <row r="3206" spans="6:10">
      <c r="F3206" s="212"/>
      <c r="H3206" s="215"/>
      <c r="I3206" s="216"/>
      <c r="J3206" s="202"/>
    </row>
    <row r="3207" spans="6:10">
      <c r="F3207" s="212"/>
      <c r="H3207" s="215"/>
      <c r="I3207" s="216"/>
      <c r="J3207" s="202"/>
    </row>
    <row r="3208" spans="6:10">
      <c r="F3208" s="212"/>
      <c r="H3208" s="215"/>
      <c r="I3208" s="216"/>
      <c r="J3208" s="202"/>
    </row>
    <row r="3209" spans="6:10">
      <c r="F3209" s="212"/>
      <c r="H3209" s="215"/>
      <c r="I3209" s="216"/>
      <c r="J3209" s="202"/>
    </row>
    <row r="3210" spans="6:10">
      <c r="F3210" s="212"/>
      <c r="H3210" s="215"/>
      <c r="I3210" s="216"/>
      <c r="J3210" s="202"/>
    </row>
    <row r="3211" spans="6:10">
      <c r="F3211" s="212"/>
      <c r="H3211" s="215"/>
      <c r="I3211" s="216"/>
      <c r="J3211" s="202"/>
    </row>
    <row r="3212" spans="6:10">
      <c r="F3212" s="212"/>
      <c r="H3212" s="215"/>
      <c r="I3212" s="216"/>
      <c r="J3212" s="202"/>
    </row>
    <row r="3213" spans="6:10">
      <c r="F3213" s="212"/>
      <c r="H3213" s="215"/>
      <c r="I3213" s="216"/>
      <c r="J3213" s="202"/>
    </row>
    <row r="3214" spans="6:10">
      <c r="F3214" s="212"/>
      <c r="H3214" s="215"/>
      <c r="I3214" s="216"/>
      <c r="J3214" s="202"/>
    </row>
    <row r="3215" spans="6:10">
      <c r="F3215" s="212"/>
      <c r="H3215" s="215"/>
      <c r="I3215" s="216"/>
      <c r="J3215" s="202"/>
    </row>
    <row r="3216" spans="6:10">
      <c r="F3216" s="212"/>
      <c r="H3216" s="215"/>
      <c r="I3216" s="216"/>
      <c r="J3216" s="202"/>
    </row>
    <row r="3217" spans="6:10">
      <c r="F3217" s="212"/>
      <c r="H3217" s="215"/>
      <c r="I3217" s="216"/>
      <c r="J3217" s="202"/>
    </row>
    <row r="3218" spans="6:10">
      <c r="F3218" s="212"/>
      <c r="H3218" s="215"/>
      <c r="I3218" s="216"/>
      <c r="J3218" s="202"/>
    </row>
    <row r="3219" spans="6:10">
      <c r="F3219" s="212"/>
      <c r="H3219" s="215"/>
      <c r="I3219" s="216"/>
      <c r="J3219" s="202"/>
    </row>
    <row r="3220" spans="6:10">
      <c r="F3220" s="212"/>
      <c r="H3220" s="215"/>
      <c r="I3220" s="216"/>
      <c r="J3220" s="202"/>
    </row>
    <row r="3221" spans="6:10">
      <c r="F3221" s="212"/>
      <c r="H3221" s="215"/>
      <c r="I3221" s="216"/>
      <c r="J3221" s="202"/>
    </row>
    <row r="3222" spans="6:10">
      <c r="F3222" s="212"/>
      <c r="H3222" s="215"/>
      <c r="I3222" s="216"/>
      <c r="J3222" s="202"/>
    </row>
    <row r="3223" spans="6:10">
      <c r="F3223" s="212"/>
      <c r="H3223" s="215"/>
      <c r="I3223" s="216"/>
      <c r="J3223" s="202"/>
    </row>
    <row r="3224" spans="6:10">
      <c r="F3224" s="212"/>
      <c r="H3224" s="215"/>
      <c r="I3224" s="216"/>
      <c r="J3224" s="202"/>
    </row>
    <row r="3225" spans="6:10">
      <c r="F3225" s="212"/>
      <c r="H3225" s="215"/>
      <c r="I3225" s="216"/>
      <c r="J3225" s="202"/>
    </row>
    <row r="3226" spans="6:10">
      <c r="F3226" s="212"/>
      <c r="H3226" s="215"/>
      <c r="I3226" s="216"/>
      <c r="J3226" s="202"/>
    </row>
    <row r="3227" spans="6:10">
      <c r="F3227" s="212"/>
      <c r="H3227" s="215"/>
      <c r="I3227" s="216"/>
      <c r="J3227" s="202"/>
    </row>
    <row r="3228" spans="6:10">
      <c r="F3228" s="212"/>
      <c r="H3228" s="215"/>
      <c r="I3228" s="216"/>
      <c r="J3228" s="202"/>
    </row>
    <row r="3229" spans="6:10">
      <c r="F3229" s="212"/>
      <c r="H3229" s="215"/>
      <c r="I3229" s="216"/>
      <c r="J3229" s="202"/>
    </row>
    <row r="3230" spans="6:10">
      <c r="F3230" s="212"/>
      <c r="H3230" s="215"/>
      <c r="I3230" s="216"/>
      <c r="J3230" s="202"/>
    </row>
    <row r="3231" spans="6:10">
      <c r="F3231" s="212"/>
      <c r="H3231" s="215"/>
      <c r="I3231" s="216"/>
      <c r="J3231" s="202"/>
    </row>
    <row r="3232" spans="6:10">
      <c r="F3232" s="212"/>
      <c r="H3232" s="215"/>
      <c r="I3232" s="216"/>
      <c r="J3232" s="202"/>
    </row>
    <row r="3233" spans="6:10">
      <c r="F3233" s="212"/>
      <c r="H3233" s="215"/>
      <c r="I3233" s="216"/>
      <c r="J3233" s="202"/>
    </row>
    <row r="3234" spans="6:10">
      <c r="F3234" s="212"/>
      <c r="H3234" s="215"/>
      <c r="I3234" s="216"/>
      <c r="J3234" s="202"/>
    </row>
    <row r="3235" spans="6:10">
      <c r="F3235" s="212"/>
      <c r="H3235" s="215"/>
      <c r="I3235" s="216"/>
      <c r="J3235" s="202"/>
    </row>
    <row r="3236" spans="6:10">
      <c r="F3236" s="212"/>
      <c r="H3236" s="215"/>
      <c r="I3236" s="216"/>
      <c r="J3236" s="202"/>
    </row>
    <row r="3237" spans="6:10">
      <c r="F3237" s="212"/>
      <c r="H3237" s="215"/>
      <c r="I3237" s="216"/>
      <c r="J3237" s="202"/>
    </row>
    <row r="3238" spans="6:10">
      <c r="F3238" s="212"/>
      <c r="H3238" s="215"/>
      <c r="I3238" s="216"/>
      <c r="J3238" s="202"/>
    </row>
    <row r="3239" spans="6:10">
      <c r="F3239" s="212"/>
      <c r="H3239" s="215"/>
      <c r="I3239" s="216"/>
      <c r="J3239" s="202"/>
    </row>
    <row r="3240" spans="6:10">
      <c r="F3240" s="212"/>
      <c r="H3240" s="215"/>
      <c r="I3240" s="216"/>
      <c r="J3240" s="202"/>
    </row>
    <row r="3241" spans="6:10">
      <c r="F3241" s="212"/>
      <c r="H3241" s="215"/>
      <c r="I3241" s="216"/>
      <c r="J3241" s="202"/>
    </row>
    <row r="3242" spans="6:10">
      <c r="F3242" s="212"/>
      <c r="H3242" s="215"/>
      <c r="I3242" s="216"/>
      <c r="J3242" s="202"/>
    </row>
    <row r="3243" spans="6:10">
      <c r="F3243" s="212"/>
      <c r="H3243" s="215"/>
      <c r="I3243" s="216"/>
      <c r="J3243" s="202"/>
    </row>
    <row r="3244" spans="6:10">
      <c r="F3244" s="212"/>
      <c r="H3244" s="215"/>
      <c r="I3244" s="216"/>
      <c r="J3244" s="202"/>
    </row>
    <row r="3245" spans="6:10">
      <c r="F3245" s="212"/>
      <c r="H3245" s="215"/>
      <c r="I3245" s="216"/>
      <c r="J3245" s="202"/>
    </row>
    <row r="3246" spans="6:10">
      <c r="F3246" s="212"/>
      <c r="H3246" s="215"/>
      <c r="I3246" s="216"/>
      <c r="J3246" s="202"/>
    </row>
    <row r="3247" spans="6:10">
      <c r="F3247" s="212"/>
      <c r="H3247" s="215"/>
      <c r="I3247" s="216"/>
      <c r="J3247" s="202"/>
    </row>
    <row r="3248" spans="6:10">
      <c r="F3248" s="212"/>
      <c r="H3248" s="215"/>
      <c r="I3248" s="216"/>
      <c r="J3248" s="202"/>
    </row>
    <row r="3249" spans="6:10">
      <c r="F3249" s="212"/>
      <c r="H3249" s="215"/>
      <c r="I3249" s="216"/>
      <c r="J3249" s="202"/>
    </row>
    <row r="3250" spans="6:10">
      <c r="F3250" s="212"/>
      <c r="H3250" s="215"/>
      <c r="I3250" s="216"/>
      <c r="J3250" s="202"/>
    </row>
    <row r="3251" spans="6:10">
      <c r="F3251" s="212"/>
      <c r="H3251" s="215"/>
      <c r="I3251" s="216"/>
      <c r="J3251" s="202"/>
    </row>
    <row r="3252" spans="6:10">
      <c r="F3252" s="212"/>
      <c r="H3252" s="215"/>
      <c r="I3252" s="216"/>
      <c r="J3252" s="202"/>
    </row>
    <row r="3253" spans="6:10">
      <c r="F3253" s="212"/>
      <c r="H3253" s="215"/>
      <c r="I3253" s="216"/>
      <c r="J3253" s="202"/>
    </row>
    <row r="3254" spans="6:10">
      <c r="F3254" s="212"/>
      <c r="H3254" s="215"/>
      <c r="I3254" s="216"/>
      <c r="J3254" s="202"/>
    </row>
    <row r="3255" spans="6:10">
      <c r="F3255" s="212"/>
      <c r="H3255" s="215"/>
      <c r="I3255" s="216"/>
      <c r="J3255" s="202"/>
    </row>
    <row r="3256" spans="6:10">
      <c r="F3256" s="212"/>
      <c r="H3256" s="215"/>
      <c r="I3256" s="216"/>
      <c r="J3256" s="202"/>
    </row>
    <row r="3257" spans="6:10">
      <c r="F3257" s="212"/>
      <c r="H3257" s="215"/>
      <c r="I3257" s="216"/>
      <c r="J3257" s="202"/>
    </row>
    <row r="3258" spans="6:10">
      <c r="F3258" s="212"/>
      <c r="H3258" s="215"/>
      <c r="I3258" s="216"/>
      <c r="J3258" s="202"/>
    </row>
    <row r="3259" spans="6:10">
      <c r="F3259" s="212"/>
      <c r="H3259" s="215"/>
      <c r="I3259" s="216"/>
      <c r="J3259" s="202"/>
    </row>
    <row r="3260" spans="6:10">
      <c r="F3260" s="212"/>
      <c r="H3260" s="215"/>
      <c r="I3260" s="216"/>
      <c r="J3260" s="202"/>
    </row>
    <row r="3261" spans="6:10">
      <c r="F3261" s="212"/>
      <c r="H3261" s="215"/>
      <c r="I3261" s="216"/>
      <c r="J3261" s="202"/>
    </row>
    <row r="3262" spans="6:10">
      <c r="F3262" s="212"/>
      <c r="H3262" s="215"/>
      <c r="I3262" s="216"/>
      <c r="J3262" s="202"/>
    </row>
    <row r="3263" spans="6:10">
      <c r="F3263" s="212"/>
      <c r="H3263" s="215"/>
      <c r="I3263" s="216"/>
      <c r="J3263" s="202"/>
    </row>
    <row r="3264" spans="6:10">
      <c r="F3264" s="212"/>
      <c r="H3264" s="215"/>
      <c r="I3264" s="216"/>
      <c r="J3264" s="202"/>
    </row>
    <row r="3265" spans="6:10">
      <c r="F3265" s="212"/>
      <c r="H3265" s="215"/>
      <c r="I3265" s="216"/>
      <c r="J3265" s="202"/>
    </row>
    <row r="3266" spans="6:10">
      <c r="F3266" s="212"/>
      <c r="H3266" s="215"/>
      <c r="I3266" s="216"/>
      <c r="J3266" s="202"/>
    </row>
    <row r="3267" spans="6:10">
      <c r="F3267" s="212"/>
      <c r="H3267" s="215"/>
      <c r="I3267" s="216"/>
      <c r="J3267" s="202"/>
    </row>
    <row r="3268" spans="6:10">
      <c r="F3268" s="212"/>
      <c r="H3268" s="215"/>
      <c r="I3268" s="216"/>
      <c r="J3268" s="202"/>
    </row>
    <row r="3269" spans="6:10">
      <c r="F3269" s="212"/>
      <c r="H3269" s="215"/>
      <c r="I3269" s="216"/>
      <c r="J3269" s="202"/>
    </row>
    <row r="3270" spans="6:10">
      <c r="F3270" s="212"/>
      <c r="H3270" s="215"/>
      <c r="I3270" s="216"/>
      <c r="J3270" s="202"/>
    </row>
    <row r="3271" spans="6:10">
      <c r="F3271" s="212"/>
      <c r="H3271" s="215"/>
      <c r="I3271" s="216"/>
      <c r="J3271" s="202"/>
    </row>
    <row r="3272" spans="6:10">
      <c r="F3272" s="212"/>
      <c r="H3272" s="215"/>
      <c r="I3272" s="216"/>
      <c r="J3272" s="202"/>
    </row>
    <row r="3273" spans="6:10">
      <c r="F3273" s="212"/>
      <c r="H3273" s="215"/>
      <c r="I3273" s="216"/>
      <c r="J3273" s="202"/>
    </row>
    <row r="3274" spans="6:10">
      <c r="F3274" s="212"/>
      <c r="H3274" s="215"/>
      <c r="I3274" s="216"/>
      <c r="J3274" s="202"/>
    </row>
    <row r="3275" spans="6:10">
      <c r="F3275" s="212"/>
      <c r="H3275" s="215"/>
      <c r="I3275" s="216"/>
      <c r="J3275" s="202"/>
    </row>
    <row r="3276" spans="6:10">
      <c r="F3276" s="212"/>
      <c r="H3276" s="215"/>
      <c r="I3276" s="216"/>
      <c r="J3276" s="202"/>
    </row>
    <row r="3277" spans="6:10">
      <c r="F3277" s="212"/>
      <c r="H3277" s="215"/>
      <c r="I3277" s="216"/>
      <c r="J3277" s="202"/>
    </row>
    <row r="3278" spans="6:10">
      <c r="F3278" s="212"/>
      <c r="H3278" s="215"/>
      <c r="I3278" s="216"/>
      <c r="J3278" s="202"/>
    </row>
    <row r="3279" spans="6:10">
      <c r="F3279" s="212"/>
      <c r="H3279" s="215"/>
      <c r="I3279" s="216"/>
      <c r="J3279" s="202"/>
    </row>
    <row r="3280" spans="6:10">
      <c r="F3280" s="212"/>
      <c r="H3280" s="215"/>
      <c r="I3280" s="216"/>
      <c r="J3280" s="202"/>
    </row>
    <row r="3281" spans="6:10">
      <c r="F3281" s="212"/>
      <c r="H3281" s="215"/>
      <c r="I3281" s="216"/>
      <c r="J3281" s="202"/>
    </row>
    <row r="3282" spans="6:10">
      <c r="F3282" s="212"/>
      <c r="H3282" s="215"/>
      <c r="I3282" s="216"/>
      <c r="J3282" s="202"/>
    </row>
    <row r="3283" spans="6:10">
      <c r="F3283" s="212"/>
      <c r="H3283" s="215"/>
      <c r="I3283" s="216"/>
      <c r="J3283" s="202"/>
    </row>
    <row r="3284" spans="6:10">
      <c r="F3284" s="212"/>
      <c r="H3284" s="215"/>
      <c r="I3284" s="216"/>
      <c r="J3284" s="202"/>
    </row>
    <row r="3285" spans="6:10">
      <c r="F3285" s="212"/>
      <c r="H3285" s="215"/>
      <c r="I3285" s="216"/>
      <c r="J3285" s="202"/>
    </row>
    <row r="3286" spans="6:10">
      <c r="F3286" s="212"/>
      <c r="H3286" s="215"/>
      <c r="I3286" s="216"/>
      <c r="J3286" s="202"/>
    </row>
    <row r="3287" spans="6:10">
      <c r="F3287" s="212"/>
      <c r="H3287" s="215"/>
      <c r="I3287" s="216"/>
      <c r="J3287" s="202"/>
    </row>
    <row r="3288" spans="6:10">
      <c r="F3288" s="212"/>
      <c r="H3288" s="215"/>
      <c r="I3288" s="216"/>
      <c r="J3288" s="202"/>
    </row>
    <row r="3289" spans="6:10">
      <c r="F3289" s="212"/>
      <c r="H3289" s="215"/>
      <c r="I3289" s="216"/>
      <c r="J3289" s="202"/>
    </row>
    <row r="3290" spans="6:10">
      <c r="F3290" s="212"/>
      <c r="H3290" s="215"/>
      <c r="I3290" s="216"/>
      <c r="J3290" s="202"/>
    </row>
    <row r="3291" spans="6:10">
      <c r="F3291" s="212"/>
      <c r="H3291" s="215"/>
      <c r="I3291" s="216"/>
      <c r="J3291" s="202"/>
    </row>
    <row r="3292" spans="6:10">
      <c r="F3292" s="212"/>
      <c r="H3292" s="215"/>
      <c r="I3292" s="216"/>
      <c r="J3292" s="202"/>
    </row>
    <row r="3293" spans="6:10">
      <c r="F3293" s="212"/>
      <c r="H3293" s="215"/>
      <c r="I3293" s="216"/>
      <c r="J3293" s="202"/>
    </row>
    <row r="3294" spans="6:10">
      <c r="F3294" s="212"/>
      <c r="H3294" s="215"/>
      <c r="I3294" s="216"/>
      <c r="J3294" s="202"/>
    </row>
    <row r="3295" spans="6:10">
      <c r="F3295" s="212"/>
      <c r="H3295" s="215"/>
      <c r="I3295" s="216"/>
      <c r="J3295" s="202"/>
    </row>
    <row r="3296" spans="6:10">
      <c r="F3296" s="212"/>
      <c r="H3296" s="215"/>
      <c r="I3296" s="216"/>
      <c r="J3296" s="202"/>
    </row>
    <row r="3297" spans="6:10">
      <c r="F3297" s="212"/>
      <c r="H3297" s="215"/>
      <c r="I3297" s="216"/>
      <c r="J3297" s="202"/>
    </row>
    <row r="3298" spans="6:10">
      <c r="F3298" s="212"/>
      <c r="H3298" s="215"/>
      <c r="I3298" s="216"/>
      <c r="J3298" s="202"/>
    </row>
    <row r="3299" spans="6:10">
      <c r="F3299" s="212"/>
      <c r="H3299" s="215"/>
      <c r="I3299" s="216"/>
      <c r="J3299" s="202"/>
    </row>
    <row r="3300" spans="6:10">
      <c r="F3300" s="212"/>
      <c r="H3300" s="215"/>
      <c r="I3300" s="216"/>
      <c r="J3300" s="202"/>
    </row>
    <row r="3301" spans="6:10">
      <c r="F3301" s="212"/>
      <c r="H3301" s="215"/>
      <c r="I3301" s="216"/>
      <c r="J3301" s="202"/>
    </row>
    <row r="3302" spans="6:10">
      <c r="F3302" s="212"/>
      <c r="H3302" s="215"/>
      <c r="I3302" s="216"/>
      <c r="J3302" s="202"/>
    </row>
    <row r="3303" spans="6:10">
      <c r="F3303" s="212"/>
      <c r="H3303" s="215"/>
      <c r="I3303" s="216"/>
      <c r="J3303" s="202"/>
    </row>
    <row r="3304" spans="6:10">
      <c r="F3304" s="212"/>
      <c r="H3304" s="215"/>
      <c r="I3304" s="216"/>
      <c r="J3304" s="202"/>
    </row>
    <row r="3305" spans="6:10">
      <c r="F3305" s="212"/>
      <c r="H3305" s="215"/>
      <c r="I3305" s="216"/>
      <c r="J3305" s="202"/>
    </row>
    <row r="3306" spans="6:10">
      <c r="F3306" s="212"/>
      <c r="H3306" s="215"/>
      <c r="I3306" s="216"/>
      <c r="J3306" s="202"/>
    </row>
    <row r="3307" spans="6:10">
      <c r="F3307" s="212"/>
      <c r="H3307" s="215"/>
      <c r="I3307" s="216"/>
      <c r="J3307" s="202"/>
    </row>
    <row r="3308" spans="6:10">
      <c r="F3308" s="212"/>
      <c r="H3308" s="215"/>
      <c r="I3308" s="216"/>
      <c r="J3308" s="202"/>
    </row>
    <row r="3309" spans="6:10">
      <c r="F3309" s="212"/>
      <c r="H3309" s="215"/>
      <c r="I3309" s="216"/>
      <c r="J3309" s="202"/>
    </row>
    <row r="3310" spans="6:10">
      <c r="F3310" s="212"/>
      <c r="H3310" s="215"/>
      <c r="I3310" s="216"/>
      <c r="J3310" s="202"/>
    </row>
    <row r="3311" spans="6:10">
      <c r="F3311" s="212"/>
      <c r="H3311" s="215"/>
      <c r="I3311" s="216"/>
      <c r="J3311" s="202"/>
    </row>
    <row r="3312" spans="6:10">
      <c r="F3312" s="212"/>
      <c r="H3312" s="215"/>
      <c r="I3312" s="216"/>
      <c r="J3312" s="202"/>
    </row>
    <row r="3313" spans="6:10">
      <c r="F3313" s="212"/>
      <c r="H3313" s="215"/>
      <c r="I3313" s="216"/>
      <c r="J3313" s="202"/>
    </row>
    <row r="3314" spans="6:10">
      <c r="F3314" s="212"/>
      <c r="H3314" s="215"/>
      <c r="I3314" s="216"/>
      <c r="J3314" s="202"/>
    </row>
    <row r="3315" spans="6:10">
      <c r="F3315" s="212"/>
      <c r="H3315" s="215"/>
      <c r="I3315" s="216"/>
      <c r="J3315" s="202"/>
    </row>
    <row r="3316" spans="6:10">
      <c r="F3316" s="212"/>
      <c r="H3316" s="215"/>
      <c r="I3316" s="216"/>
      <c r="J3316" s="202"/>
    </row>
    <row r="3317" spans="6:10">
      <c r="F3317" s="212"/>
      <c r="H3317" s="215"/>
      <c r="I3317" s="216"/>
      <c r="J3317" s="202"/>
    </row>
    <row r="3318" spans="6:10">
      <c r="F3318" s="212"/>
      <c r="H3318" s="215"/>
      <c r="I3318" s="216"/>
      <c r="J3318" s="202"/>
    </row>
    <row r="3319" spans="6:10">
      <c r="F3319" s="212"/>
      <c r="H3319" s="215"/>
      <c r="I3319" s="216"/>
      <c r="J3319" s="202"/>
    </row>
    <row r="3320" spans="6:10">
      <c r="F3320" s="212"/>
      <c r="H3320" s="215"/>
      <c r="I3320" s="216"/>
      <c r="J3320" s="202"/>
    </row>
    <row r="3321" spans="6:10">
      <c r="F3321" s="212"/>
      <c r="H3321" s="215"/>
      <c r="I3321" s="216"/>
      <c r="J3321" s="202"/>
    </row>
    <row r="3322" spans="6:10">
      <c r="F3322" s="212"/>
      <c r="H3322" s="215"/>
      <c r="I3322" s="216"/>
      <c r="J3322" s="202"/>
    </row>
    <row r="3323" spans="6:10">
      <c r="F3323" s="212"/>
      <c r="H3323" s="215"/>
      <c r="I3323" s="216"/>
      <c r="J3323" s="202"/>
    </row>
    <row r="3324" spans="6:10">
      <c r="F3324" s="212"/>
      <c r="H3324" s="215"/>
      <c r="I3324" s="216"/>
      <c r="J3324" s="202"/>
    </row>
    <row r="3325" spans="6:10">
      <c r="F3325" s="212"/>
      <c r="H3325" s="215"/>
      <c r="I3325" s="216"/>
      <c r="J3325" s="202"/>
    </row>
    <row r="3326" spans="6:10">
      <c r="F3326" s="212"/>
      <c r="H3326" s="215"/>
      <c r="I3326" s="216"/>
      <c r="J3326" s="202"/>
    </row>
    <row r="3327" spans="6:10">
      <c r="F3327" s="212"/>
      <c r="H3327" s="215"/>
      <c r="I3327" s="216"/>
      <c r="J3327" s="202"/>
    </row>
    <row r="3328" spans="6:10">
      <c r="F3328" s="212"/>
      <c r="H3328" s="215"/>
      <c r="I3328" s="216"/>
      <c r="J3328" s="202"/>
    </row>
    <row r="3329" spans="6:10">
      <c r="F3329" s="212"/>
      <c r="H3329" s="215"/>
      <c r="I3329" s="216"/>
      <c r="J3329" s="202"/>
    </row>
    <row r="3330" spans="6:10">
      <c r="F3330" s="212"/>
      <c r="H3330" s="215"/>
      <c r="I3330" s="216"/>
      <c r="J3330" s="202"/>
    </row>
    <row r="3331" spans="6:10">
      <c r="F3331" s="212"/>
      <c r="H3331" s="215"/>
      <c r="I3331" s="216"/>
      <c r="J3331" s="202"/>
    </row>
    <row r="3332" spans="6:10">
      <c r="F3332" s="212"/>
      <c r="H3332" s="215"/>
      <c r="I3332" s="216"/>
      <c r="J3332" s="202"/>
    </row>
    <row r="3333" spans="6:10">
      <c r="F3333" s="212"/>
      <c r="H3333" s="215"/>
      <c r="I3333" s="216"/>
      <c r="J3333" s="202"/>
    </row>
    <row r="3334" spans="6:10">
      <c r="F3334" s="212"/>
      <c r="H3334" s="215"/>
      <c r="I3334" s="216"/>
      <c r="J3334" s="202"/>
    </row>
    <row r="3335" spans="6:10">
      <c r="F3335" s="212"/>
      <c r="H3335" s="215"/>
      <c r="I3335" s="216"/>
      <c r="J3335" s="202"/>
    </row>
    <row r="3336" spans="6:10">
      <c r="F3336" s="212"/>
      <c r="H3336" s="215"/>
      <c r="I3336" s="216"/>
      <c r="J3336" s="202"/>
    </row>
    <row r="3337" spans="6:10">
      <c r="F3337" s="212"/>
      <c r="H3337" s="215"/>
      <c r="I3337" s="216"/>
      <c r="J3337" s="202"/>
    </row>
    <row r="3338" spans="6:10">
      <c r="F3338" s="212"/>
      <c r="H3338" s="215"/>
      <c r="I3338" s="216"/>
      <c r="J3338" s="202"/>
    </row>
    <row r="3339" spans="6:10">
      <c r="F3339" s="212"/>
      <c r="H3339" s="215"/>
      <c r="I3339" s="216"/>
      <c r="J3339" s="202"/>
    </row>
    <row r="3340" spans="6:10">
      <c r="F3340" s="212"/>
      <c r="H3340" s="215"/>
      <c r="I3340" s="216"/>
      <c r="J3340" s="202"/>
    </row>
    <row r="3341" spans="6:10">
      <c r="F3341" s="212"/>
      <c r="H3341" s="215"/>
      <c r="I3341" s="216"/>
      <c r="J3341" s="202"/>
    </row>
    <row r="3342" spans="6:10">
      <c r="F3342" s="212"/>
      <c r="H3342" s="215"/>
      <c r="I3342" s="216"/>
      <c r="J3342" s="202"/>
    </row>
    <row r="3343" spans="6:10">
      <c r="F3343" s="212"/>
      <c r="H3343" s="215"/>
      <c r="I3343" s="216"/>
      <c r="J3343" s="202"/>
    </row>
    <row r="3344" spans="6:10">
      <c r="F3344" s="212"/>
      <c r="H3344" s="215"/>
      <c r="I3344" s="216"/>
      <c r="J3344" s="202"/>
    </row>
    <row r="3345" spans="6:10">
      <c r="F3345" s="212"/>
      <c r="H3345" s="215"/>
      <c r="I3345" s="216"/>
      <c r="J3345" s="202"/>
    </row>
    <row r="3346" spans="6:10">
      <c r="F3346" s="212"/>
      <c r="H3346" s="215"/>
      <c r="I3346" s="216"/>
      <c r="J3346" s="202"/>
    </row>
    <row r="3347" spans="6:10">
      <c r="F3347" s="212"/>
      <c r="H3347" s="215"/>
      <c r="I3347" s="216"/>
      <c r="J3347" s="202"/>
    </row>
    <row r="3348" spans="6:10">
      <c r="F3348" s="212"/>
      <c r="H3348" s="215"/>
      <c r="I3348" s="216"/>
      <c r="J3348" s="202"/>
    </row>
    <row r="3349" spans="6:10">
      <c r="F3349" s="212"/>
      <c r="H3349" s="215"/>
      <c r="I3349" s="216"/>
      <c r="J3349" s="202"/>
    </row>
    <row r="3350" spans="6:10">
      <c r="F3350" s="212"/>
      <c r="H3350" s="215"/>
      <c r="I3350" s="216"/>
      <c r="J3350" s="202"/>
    </row>
    <row r="3351" spans="6:10">
      <c r="F3351" s="212"/>
      <c r="H3351" s="215"/>
      <c r="I3351" s="216"/>
      <c r="J3351" s="202"/>
    </row>
    <row r="3352" spans="6:10">
      <c r="F3352" s="212"/>
      <c r="H3352" s="215"/>
      <c r="I3352" s="216"/>
      <c r="J3352" s="202"/>
    </row>
    <row r="3353" spans="6:10">
      <c r="F3353" s="212"/>
      <c r="H3353" s="215"/>
      <c r="I3353" s="216"/>
      <c r="J3353" s="202"/>
    </row>
    <row r="3354" spans="6:10">
      <c r="F3354" s="212"/>
      <c r="H3354" s="215"/>
      <c r="I3354" s="216"/>
      <c r="J3354" s="202"/>
    </row>
    <row r="3355" spans="6:10">
      <c r="F3355" s="212"/>
      <c r="H3355" s="215"/>
      <c r="I3355" s="216"/>
      <c r="J3355" s="202"/>
    </row>
    <row r="3356" spans="6:10">
      <c r="F3356" s="212"/>
      <c r="H3356" s="215"/>
      <c r="I3356" s="216"/>
      <c r="J3356" s="202"/>
    </row>
    <row r="3357" spans="6:10">
      <c r="F3357" s="212"/>
      <c r="H3357" s="215"/>
      <c r="I3357" s="216"/>
      <c r="J3357" s="202"/>
    </row>
    <row r="3358" spans="6:10">
      <c r="F3358" s="212"/>
      <c r="H3358" s="215"/>
      <c r="I3358" s="216"/>
      <c r="J3358" s="202"/>
    </row>
    <row r="3359" spans="6:10">
      <c r="F3359" s="212"/>
      <c r="H3359" s="215"/>
      <c r="I3359" s="216"/>
      <c r="J3359" s="202"/>
    </row>
    <row r="3360" spans="6:10">
      <c r="F3360" s="212"/>
      <c r="H3360" s="215"/>
      <c r="I3360" s="216"/>
      <c r="J3360" s="202"/>
    </row>
    <row r="3361" spans="6:10">
      <c r="F3361" s="212"/>
      <c r="H3361" s="215"/>
      <c r="I3361" s="216"/>
      <c r="J3361" s="202"/>
    </row>
    <row r="3362" spans="6:10">
      <c r="F3362" s="212"/>
      <c r="H3362" s="215"/>
      <c r="I3362" s="216"/>
      <c r="J3362" s="202"/>
    </row>
    <row r="3363" spans="6:10">
      <c r="F3363" s="212"/>
      <c r="H3363" s="215"/>
      <c r="I3363" s="216"/>
      <c r="J3363" s="202"/>
    </row>
    <row r="3364" spans="6:10">
      <c r="F3364" s="212"/>
      <c r="H3364" s="215"/>
      <c r="I3364" s="216"/>
      <c r="J3364" s="202"/>
    </row>
    <row r="3365" spans="6:10">
      <c r="F3365" s="212"/>
      <c r="H3365" s="215"/>
      <c r="I3365" s="216"/>
      <c r="J3365" s="202"/>
    </row>
    <row r="3366" spans="6:10">
      <c r="F3366" s="212"/>
      <c r="H3366" s="215"/>
      <c r="I3366" s="216"/>
      <c r="J3366" s="202"/>
    </row>
    <row r="3367" spans="6:10">
      <c r="F3367" s="212"/>
      <c r="H3367" s="215"/>
      <c r="I3367" s="216"/>
      <c r="J3367" s="202"/>
    </row>
    <row r="3368" spans="6:10">
      <c r="F3368" s="212"/>
      <c r="H3368" s="215"/>
      <c r="I3368" s="216"/>
      <c r="J3368" s="202"/>
    </row>
    <row r="3369" spans="6:10">
      <c r="F3369" s="212"/>
      <c r="H3369" s="215"/>
      <c r="I3369" s="216"/>
      <c r="J3369" s="202"/>
    </row>
    <row r="3370" spans="6:10">
      <c r="F3370" s="212"/>
      <c r="H3370" s="215"/>
      <c r="I3370" s="216"/>
      <c r="J3370" s="202"/>
    </row>
    <row r="3371" spans="6:10">
      <c r="F3371" s="212"/>
      <c r="H3371" s="215"/>
      <c r="I3371" s="216"/>
      <c r="J3371" s="202"/>
    </row>
    <row r="3372" spans="6:10">
      <c r="F3372" s="212"/>
      <c r="H3372" s="215"/>
      <c r="I3372" s="216"/>
      <c r="J3372" s="202"/>
    </row>
    <row r="3373" spans="6:10">
      <c r="F3373" s="212"/>
      <c r="H3373" s="215"/>
      <c r="I3373" s="216"/>
      <c r="J3373" s="202"/>
    </row>
    <row r="3374" spans="6:10">
      <c r="F3374" s="212"/>
      <c r="H3374" s="215"/>
      <c r="I3374" s="216"/>
      <c r="J3374" s="202"/>
    </row>
    <row r="3375" spans="6:10">
      <c r="F3375" s="212"/>
      <c r="H3375" s="215"/>
      <c r="I3375" s="216"/>
      <c r="J3375" s="202"/>
    </row>
    <row r="3376" spans="6:10">
      <c r="F3376" s="212"/>
      <c r="H3376" s="215"/>
      <c r="I3376" s="216"/>
      <c r="J3376" s="202"/>
    </row>
    <row r="3377" spans="6:10">
      <c r="F3377" s="212"/>
      <c r="H3377" s="215"/>
      <c r="I3377" s="216"/>
      <c r="J3377" s="202"/>
    </row>
    <row r="3378" spans="6:10">
      <c r="F3378" s="212"/>
      <c r="H3378" s="215"/>
      <c r="I3378" s="216"/>
      <c r="J3378" s="202"/>
    </row>
    <row r="3379" spans="6:10">
      <c r="F3379" s="212"/>
      <c r="H3379" s="215"/>
      <c r="I3379" s="216"/>
      <c r="J3379" s="202"/>
    </row>
    <row r="3380" spans="6:10">
      <c r="F3380" s="212"/>
      <c r="H3380" s="215"/>
      <c r="I3380" s="216"/>
      <c r="J3380" s="202"/>
    </row>
    <row r="3381" spans="6:10">
      <c r="F3381" s="212"/>
      <c r="H3381" s="215"/>
      <c r="I3381" s="216"/>
      <c r="J3381" s="202"/>
    </row>
    <row r="3382" spans="6:10">
      <c r="F3382" s="212"/>
      <c r="H3382" s="215"/>
      <c r="I3382" s="216"/>
      <c r="J3382" s="202"/>
    </row>
    <row r="3383" spans="6:10">
      <c r="F3383" s="212"/>
      <c r="H3383" s="215"/>
      <c r="I3383" s="216"/>
      <c r="J3383" s="202"/>
    </row>
    <row r="3384" spans="6:10">
      <c r="F3384" s="212"/>
      <c r="H3384" s="215"/>
      <c r="I3384" s="216"/>
      <c r="J3384" s="202"/>
    </row>
    <row r="3385" spans="6:10">
      <c r="F3385" s="212"/>
      <c r="H3385" s="215"/>
      <c r="I3385" s="216"/>
      <c r="J3385" s="202"/>
    </row>
    <row r="3386" spans="6:10">
      <c r="F3386" s="212"/>
      <c r="H3386" s="215"/>
      <c r="I3386" s="216"/>
      <c r="J3386" s="202"/>
    </row>
    <row r="3387" spans="6:10">
      <c r="F3387" s="212"/>
      <c r="H3387" s="215"/>
      <c r="I3387" s="216"/>
      <c r="J3387" s="202"/>
    </row>
    <row r="3388" spans="6:10">
      <c r="F3388" s="212"/>
      <c r="H3388" s="215"/>
      <c r="I3388" s="216"/>
      <c r="J3388" s="202"/>
    </row>
    <row r="3389" spans="6:10">
      <c r="F3389" s="212"/>
      <c r="H3389" s="215"/>
      <c r="I3389" s="216"/>
      <c r="J3389" s="202"/>
    </row>
    <row r="3390" spans="6:10">
      <c r="F3390" s="212"/>
      <c r="H3390" s="215"/>
      <c r="I3390" s="216"/>
      <c r="J3390" s="202"/>
    </row>
    <row r="3391" spans="6:10">
      <c r="F3391" s="212"/>
      <c r="H3391" s="215"/>
      <c r="I3391" s="216"/>
      <c r="J3391" s="202"/>
    </row>
    <row r="3392" spans="6:10">
      <c r="F3392" s="212"/>
      <c r="H3392" s="215"/>
      <c r="I3392" s="216"/>
      <c r="J3392" s="202"/>
    </row>
    <row r="3393" spans="6:10">
      <c r="F3393" s="212"/>
      <c r="H3393" s="215"/>
      <c r="I3393" s="216"/>
      <c r="J3393" s="202"/>
    </row>
    <row r="3394" spans="6:10">
      <c r="F3394" s="212"/>
      <c r="H3394" s="215"/>
      <c r="I3394" s="216"/>
      <c r="J3394" s="202"/>
    </row>
    <row r="3395" spans="6:10">
      <c r="F3395" s="212"/>
      <c r="H3395" s="215"/>
      <c r="I3395" s="216"/>
      <c r="J3395" s="202"/>
    </row>
    <row r="3396" spans="6:10">
      <c r="F3396" s="212"/>
      <c r="H3396" s="215"/>
      <c r="I3396" s="216"/>
      <c r="J3396" s="202"/>
    </row>
    <row r="3397" spans="6:10">
      <c r="F3397" s="212"/>
      <c r="H3397" s="215"/>
      <c r="I3397" s="216"/>
      <c r="J3397" s="202"/>
    </row>
    <row r="3398" spans="6:10">
      <c r="F3398" s="212"/>
      <c r="H3398" s="215"/>
      <c r="I3398" s="216"/>
      <c r="J3398" s="202"/>
    </row>
    <row r="3399" spans="6:10">
      <c r="F3399" s="212"/>
      <c r="H3399" s="215"/>
      <c r="I3399" s="216"/>
      <c r="J3399" s="202"/>
    </row>
    <row r="3400" spans="6:10">
      <c r="F3400" s="212"/>
      <c r="H3400" s="215"/>
      <c r="I3400" s="216"/>
      <c r="J3400" s="202"/>
    </row>
    <row r="3401" spans="6:10">
      <c r="F3401" s="212"/>
      <c r="H3401" s="215"/>
      <c r="I3401" s="216"/>
      <c r="J3401" s="202"/>
    </row>
    <row r="3402" spans="6:10">
      <c r="F3402" s="212"/>
      <c r="H3402" s="215"/>
      <c r="I3402" s="216"/>
      <c r="J3402" s="202"/>
    </row>
    <row r="3403" spans="6:10">
      <c r="F3403" s="212"/>
      <c r="H3403" s="215"/>
      <c r="I3403" s="216"/>
      <c r="J3403" s="202"/>
    </row>
    <row r="3404" spans="6:10">
      <c r="F3404" s="212"/>
      <c r="H3404" s="215"/>
      <c r="I3404" s="216"/>
      <c r="J3404" s="202"/>
    </row>
    <row r="3405" spans="6:10">
      <c r="F3405" s="212"/>
      <c r="H3405" s="215"/>
      <c r="I3405" s="216"/>
      <c r="J3405" s="202"/>
    </row>
    <row r="3406" spans="6:10">
      <c r="F3406" s="212"/>
      <c r="H3406" s="215"/>
      <c r="I3406" s="216"/>
      <c r="J3406" s="202"/>
    </row>
    <row r="3407" spans="6:10">
      <c r="F3407" s="212"/>
      <c r="H3407" s="215"/>
      <c r="I3407" s="216"/>
      <c r="J3407" s="202"/>
    </row>
    <row r="3408" spans="6:10">
      <c r="F3408" s="212"/>
      <c r="H3408" s="215"/>
      <c r="I3408" s="216"/>
      <c r="J3408" s="202"/>
    </row>
    <row r="3409" spans="6:10">
      <c r="F3409" s="212"/>
      <c r="H3409" s="215"/>
      <c r="I3409" s="216"/>
      <c r="J3409" s="202"/>
    </row>
    <row r="3410" spans="6:10">
      <c r="F3410" s="212"/>
      <c r="H3410" s="215"/>
      <c r="I3410" s="216"/>
      <c r="J3410" s="202"/>
    </row>
    <row r="3411" spans="6:10">
      <c r="F3411" s="212"/>
      <c r="H3411" s="215"/>
      <c r="I3411" s="216"/>
      <c r="J3411" s="202"/>
    </row>
    <row r="3412" spans="6:10">
      <c r="F3412" s="212"/>
      <c r="H3412" s="215"/>
      <c r="I3412" s="216"/>
      <c r="J3412" s="202"/>
    </row>
    <row r="3413" spans="6:10">
      <c r="F3413" s="212"/>
      <c r="H3413" s="215"/>
      <c r="I3413" s="216"/>
      <c r="J3413" s="202"/>
    </row>
    <row r="3414" spans="6:10">
      <c r="F3414" s="212"/>
      <c r="H3414" s="215"/>
      <c r="I3414" s="216"/>
      <c r="J3414" s="202"/>
    </row>
    <row r="3415" spans="6:10">
      <c r="F3415" s="212"/>
      <c r="H3415" s="215"/>
      <c r="I3415" s="216"/>
      <c r="J3415" s="202"/>
    </row>
    <row r="3416" spans="6:10">
      <c r="F3416" s="212"/>
      <c r="H3416" s="215"/>
      <c r="I3416" s="216"/>
      <c r="J3416" s="202"/>
    </row>
    <row r="3417" spans="6:10">
      <c r="F3417" s="212"/>
      <c r="H3417" s="215"/>
      <c r="I3417" s="216"/>
      <c r="J3417" s="202"/>
    </row>
    <row r="3418" spans="6:10">
      <c r="F3418" s="212"/>
      <c r="H3418" s="215"/>
      <c r="I3418" s="216"/>
      <c r="J3418" s="202"/>
    </row>
    <row r="3419" spans="6:10">
      <c r="F3419" s="212"/>
      <c r="H3419" s="215"/>
      <c r="I3419" s="216"/>
      <c r="J3419" s="202"/>
    </row>
    <row r="3420" spans="6:10">
      <c r="F3420" s="212"/>
      <c r="H3420" s="215"/>
      <c r="I3420" s="216"/>
      <c r="J3420" s="202"/>
    </row>
    <row r="3421" spans="6:10">
      <c r="F3421" s="212"/>
      <c r="H3421" s="215"/>
      <c r="I3421" s="216"/>
      <c r="J3421" s="202"/>
    </row>
    <row r="3422" spans="6:10">
      <c r="F3422" s="212"/>
      <c r="H3422" s="215"/>
      <c r="I3422" s="216"/>
      <c r="J3422" s="202"/>
    </row>
    <row r="3423" spans="6:10">
      <c r="F3423" s="212"/>
      <c r="H3423" s="215"/>
      <c r="I3423" s="216"/>
      <c r="J3423" s="202"/>
    </row>
    <row r="3424" spans="6:10">
      <c r="F3424" s="212"/>
      <c r="H3424" s="215"/>
      <c r="I3424" s="216"/>
      <c r="J3424" s="202"/>
    </row>
    <row r="3425" spans="6:10">
      <c r="F3425" s="212"/>
      <c r="H3425" s="215"/>
      <c r="I3425" s="216"/>
      <c r="J3425" s="202"/>
    </row>
    <row r="3426" spans="6:10">
      <c r="F3426" s="212"/>
      <c r="H3426" s="215"/>
      <c r="I3426" s="216"/>
      <c r="J3426" s="202"/>
    </row>
    <row r="3427" spans="6:10">
      <c r="F3427" s="212"/>
      <c r="H3427" s="215"/>
      <c r="I3427" s="216"/>
      <c r="J3427" s="202"/>
    </row>
    <row r="3428" spans="6:10">
      <c r="F3428" s="212"/>
      <c r="H3428" s="215"/>
      <c r="I3428" s="216"/>
      <c r="J3428" s="202"/>
    </row>
    <row r="3429" spans="6:10">
      <c r="F3429" s="212"/>
      <c r="H3429" s="215"/>
      <c r="I3429" s="216"/>
      <c r="J3429" s="202"/>
    </row>
    <row r="3430" spans="6:10">
      <c r="F3430" s="212"/>
      <c r="H3430" s="215"/>
      <c r="I3430" s="216"/>
      <c r="J3430" s="202"/>
    </row>
    <row r="3431" spans="6:10">
      <c r="F3431" s="212"/>
      <c r="H3431" s="215"/>
      <c r="I3431" s="216"/>
      <c r="J3431" s="202"/>
    </row>
    <row r="3432" spans="6:10">
      <c r="F3432" s="212"/>
      <c r="H3432" s="215"/>
      <c r="I3432" s="216"/>
      <c r="J3432" s="202"/>
    </row>
    <row r="3433" spans="6:10">
      <c r="F3433" s="212"/>
      <c r="H3433" s="215"/>
      <c r="I3433" s="216"/>
      <c r="J3433" s="202"/>
    </row>
    <row r="3434" spans="6:10">
      <c r="F3434" s="212"/>
      <c r="H3434" s="215"/>
      <c r="I3434" s="216"/>
      <c r="J3434" s="202"/>
    </row>
    <row r="3435" spans="6:10">
      <c r="F3435" s="212"/>
      <c r="H3435" s="215"/>
      <c r="I3435" s="216"/>
      <c r="J3435" s="202"/>
    </row>
    <row r="3436" spans="6:10">
      <c r="F3436" s="212"/>
      <c r="H3436" s="215"/>
      <c r="I3436" s="216"/>
      <c r="J3436" s="202"/>
    </row>
    <row r="3437" spans="6:10">
      <c r="F3437" s="212"/>
      <c r="H3437" s="215"/>
      <c r="I3437" s="216"/>
      <c r="J3437" s="202"/>
    </row>
    <row r="3438" spans="6:10">
      <c r="F3438" s="212"/>
      <c r="H3438" s="215"/>
      <c r="I3438" s="216"/>
      <c r="J3438" s="202"/>
    </row>
    <row r="3439" spans="6:10">
      <c r="F3439" s="212"/>
      <c r="H3439" s="215"/>
      <c r="I3439" s="216"/>
      <c r="J3439" s="202"/>
    </row>
    <row r="3440" spans="6:10">
      <c r="F3440" s="212"/>
      <c r="H3440" s="215"/>
      <c r="I3440" s="216"/>
      <c r="J3440" s="202"/>
    </row>
    <row r="3441" spans="6:10">
      <c r="F3441" s="212"/>
      <c r="H3441" s="215"/>
      <c r="I3441" s="216"/>
      <c r="J3441" s="202"/>
    </row>
    <row r="3442" spans="6:10">
      <c r="F3442" s="212"/>
      <c r="H3442" s="215"/>
      <c r="I3442" s="216"/>
      <c r="J3442" s="202"/>
    </row>
    <row r="3443" spans="6:10">
      <c r="F3443" s="212"/>
      <c r="H3443" s="215"/>
      <c r="I3443" s="216"/>
      <c r="J3443" s="202"/>
    </row>
    <row r="3444" spans="6:10">
      <c r="F3444" s="212"/>
      <c r="H3444" s="215"/>
      <c r="I3444" s="216"/>
      <c r="J3444" s="202"/>
    </row>
    <row r="3445" spans="6:10">
      <c r="F3445" s="212"/>
      <c r="H3445" s="215"/>
      <c r="I3445" s="216"/>
      <c r="J3445" s="202"/>
    </row>
    <row r="3446" spans="6:10">
      <c r="F3446" s="212"/>
      <c r="H3446" s="215"/>
      <c r="I3446" s="216"/>
      <c r="J3446" s="202"/>
    </row>
    <row r="3447" spans="6:10">
      <c r="F3447" s="212"/>
      <c r="H3447" s="215"/>
      <c r="I3447" s="216"/>
      <c r="J3447" s="202"/>
    </row>
    <row r="3448" spans="6:10">
      <c r="F3448" s="212"/>
      <c r="H3448" s="215"/>
      <c r="I3448" s="216"/>
      <c r="J3448" s="202"/>
    </row>
    <row r="3449" spans="6:10">
      <c r="F3449" s="212"/>
      <c r="H3449" s="215"/>
      <c r="I3449" s="216"/>
      <c r="J3449" s="202"/>
    </row>
    <row r="3450" spans="6:10">
      <c r="F3450" s="212"/>
      <c r="H3450" s="215"/>
      <c r="I3450" s="216"/>
      <c r="J3450" s="202"/>
    </row>
    <row r="3451" spans="6:10">
      <c r="F3451" s="212"/>
      <c r="H3451" s="215"/>
      <c r="I3451" s="216"/>
      <c r="J3451" s="202"/>
    </row>
    <row r="3452" spans="6:10">
      <c r="F3452" s="212"/>
      <c r="H3452" s="215"/>
      <c r="I3452" s="216"/>
      <c r="J3452" s="202"/>
    </row>
    <row r="3453" spans="6:10">
      <c r="F3453" s="212"/>
      <c r="H3453" s="215"/>
      <c r="I3453" s="216"/>
      <c r="J3453" s="202"/>
    </row>
    <row r="3454" spans="6:10">
      <c r="F3454" s="212"/>
      <c r="H3454" s="215"/>
      <c r="I3454" s="216"/>
      <c r="J3454" s="202"/>
    </row>
    <row r="3455" spans="6:10">
      <c r="F3455" s="212"/>
      <c r="H3455" s="215"/>
      <c r="I3455" s="216"/>
      <c r="J3455" s="202"/>
    </row>
    <row r="3456" spans="6:10">
      <c r="F3456" s="212"/>
      <c r="H3456" s="215"/>
      <c r="I3456" s="216"/>
      <c r="J3456" s="202"/>
    </row>
    <row r="3457" spans="6:10">
      <c r="F3457" s="212"/>
      <c r="H3457" s="215"/>
      <c r="I3457" s="216"/>
      <c r="J3457" s="202"/>
    </row>
    <row r="3458" spans="6:10">
      <c r="F3458" s="212"/>
      <c r="H3458" s="215"/>
      <c r="I3458" s="216"/>
      <c r="J3458" s="202"/>
    </row>
    <row r="3459" spans="6:10">
      <c r="F3459" s="212"/>
      <c r="H3459" s="215"/>
      <c r="I3459" s="216"/>
      <c r="J3459" s="202"/>
    </row>
    <row r="3460" spans="6:10">
      <c r="F3460" s="212"/>
      <c r="H3460" s="215"/>
      <c r="I3460" s="216"/>
      <c r="J3460" s="202"/>
    </row>
    <row r="3461" spans="6:10">
      <c r="F3461" s="212"/>
      <c r="H3461" s="215"/>
      <c r="I3461" s="216"/>
      <c r="J3461" s="202"/>
    </row>
    <row r="3462" spans="6:10">
      <c r="F3462" s="212"/>
      <c r="H3462" s="215"/>
      <c r="I3462" s="216"/>
      <c r="J3462" s="202"/>
    </row>
    <row r="3463" spans="6:10">
      <c r="F3463" s="212"/>
      <c r="H3463" s="215"/>
      <c r="I3463" s="216"/>
      <c r="J3463" s="202"/>
    </row>
    <row r="3464" spans="6:10">
      <c r="F3464" s="212"/>
      <c r="H3464" s="215"/>
      <c r="I3464" s="216"/>
      <c r="J3464" s="202"/>
    </row>
    <row r="3465" spans="6:10">
      <c r="F3465" s="212"/>
      <c r="H3465" s="215"/>
      <c r="I3465" s="216"/>
      <c r="J3465" s="202"/>
    </row>
    <row r="3466" spans="6:10">
      <c r="F3466" s="212"/>
      <c r="H3466" s="215"/>
      <c r="I3466" s="216"/>
      <c r="J3466" s="202"/>
    </row>
    <row r="3467" spans="6:10">
      <c r="F3467" s="212"/>
      <c r="H3467" s="215"/>
      <c r="I3467" s="216"/>
      <c r="J3467" s="202"/>
    </row>
    <row r="3468" spans="6:10">
      <c r="F3468" s="212"/>
      <c r="H3468" s="215"/>
      <c r="I3468" s="216"/>
      <c r="J3468" s="202"/>
    </row>
    <row r="3469" spans="6:10">
      <c r="F3469" s="212"/>
      <c r="H3469" s="215"/>
      <c r="I3469" s="216"/>
      <c r="J3469" s="202"/>
    </row>
    <row r="3470" spans="6:10">
      <c r="F3470" s="212"/>
      <c r="H3470" s="215"/>
      <c r="I3470" s="216"/>
      <c r="J3470" s="202"/>
    </row>
    <row r="3471" spans="6:10">
      <c r="F3471" s="212"/>
      <c r="H3471" s="215"/>
      <c r="I3471" s="216"/>
      <c r="J3471" s="202"/>
    </row>
    <row r="3472" spans="6:10">
      <c r="F3472" s="212"/>
      <c r="H3472" s="215"/>
      <c r="I3472" s="216"/>
      <c r="J3472" s="202"/>
    </row>
    <row r="3473" spans="6:10">
      <c r="F3473" s="212"/>
      <c r="H3473" s="215"/>
      <c r="I3473" s="216"/>
      <c r="J3473" s="202"/>
    </row>
    <row r="3474" spans="6:10">
      <c r="F3474" s="212"/>
      <c r="H3474" s="215"/>
      <c r="I3474" s="216"/>
      <c r="J3474" s="202"/>
    </row>
    <row r="3475" spans="6:10">
      <c r="F3475" s="212"/>
      <c r="H3475" s="215"/>
      <c r="I3475" s="216"/>
      <c r="J3475" s="202"/>
    </row>
    <row r="3476" spans="6:10">
      <c r="F3476" s="212"/>
      <c r="H3476" s="215"/>
      <c r="I3476" s="216"/>
      <c r="J3476" s="202"/>
    </row>
    <row r="3477" spans="6:10">
      <c r="F3477" s="212"/>
      <c r="H3477" s="215"/>
      <c r="I3477" s="216"/>
      <c r="J3477" s="202"/>
    </row>
    <row r="3478" spans="6:10">
      <c r="F3478" s="212"/>
      <c r="H3478" s="215"/>
      <c r="I3478" s="216"/>
      <c r="J3478" s="202"/>
    </row>
    <row r="3479" spans="6:10">
      <c r="F3479" s="212"/>
      <c r="H3479" s="215"/>
      <c r="I3479" s="216"/>
      <c r="J3479" s="202"/>
    </row>
    <row r="3480" spans="6:10">
      <c r="F3480" s="212"/>
      <c r="H3480" s="215"/>
      <c r="I3480" s="216"/>
      <c r="J3480" s="202"/>
    </row>
    <row r="3481" spans="6:10">
      <c r="F3481" s="212"/>
      <c r="H3481" s="215"/>
      <c r="I3481" s="216"/>
      <c r="J3481" s="202"/>
    </row>
    <row r="3482" spans="6:10">
      <c r="F3482" s="212"/>
      <c r="H3482" s="215"/>
      <c r="I3482" s="216"/>
      <c r="J3482" s="202"/>
    </row>
    <row r="3483" spans="6:10">
      <c r="F3483" s="212"/>
      <c r="H3483" s="215"/>
      <c r="I3483" s="216"/>
      <c r="J3483" s="202"/>
    </row>
    <row r="3484" spans="6:10">
      <c r="F3484" s="212"/>
      <c r="H3484" s="215"/>
      <c r="I3484" s="216"/>
      <c r="J3484" s="202"/>
    </row>
    <row r="3485" spans="6:10">
      <c r="F3485" s="212"/>
      <c r="H3485" s="215"/>
      <c r="I3485" s="216"/>
      <c r="J3485" s="202"/>
    </row>
    <row r="3486" spans="6:10">
      <c r="F3486" s="212"/>
      <c r="H3486" s="215"/>
      <c r="I3486" s="216"/>
      <c r="J3486" s="202"/>
    </row>
    <row r="3487" spans="6:10">
      <c r="F3487" s="212"/>
      <c r="H3487" s="215"/>
      <c r="I3487" s="216"/>
      <c r="J3487" s="202"/>
    </row>
    <row r="3488" spans="6:10">
      <c r="F3488" s="212"/>
      <c r="H3488" s="215"/>
      <c r="I3488" s="216"/>
      <c r="J3488" s="202"/>
    </row>
    <row r="3489" spans="6:10">
      <c r="F3489" s="212"/>
      <c r="H3489" s="215"/>
      <c r="I3489" s="216"/>
      <c r="J3489" s="202"/>
    </row>
    <row r="3490" spans="6:10">
      <c r="F3490" s="212"/>
      <c r="H3490" s="215"/>
      <c r="I3490" s="216"/>
      <c r="J3490" s="202"/>
    </row>
    <row r="3491" spans="6:10">
      <c r="F3491" s="212"/>
      <c r="H3491" s="215"/>
      <c r="I3491" s="216"/>
      <c r="J3491" s="202"/>
    </row>
    <row r="3492" spans="6:10">
      <c r="F3492" s="212"/>
      <c r="H3492" s="215"/>
      <c r="I3492" s="216"/>
      <c r="J3492" s="202"/>
    </row>
    <row r="3493" spans="6:10">
      <c r="F3493" s="212"/>
      <c r="H3493" s="215"/>
      <c r="I3493" s="216"/>
      <c r="J3493" s="202"/>
    </row>
    <row r="3494" spans="6:10">
      <c r="F3494" s="212"/>
      <c r="H3494" s="215"/>
      <c r="I3494" s="216"/>
      <c r="J3494" s="202"/>
    </row>
    <row r="3495" spans="6:10">
      <c r="F3495" s="212"/>
      <c r="H3495" s="215"/>
      <c r="I3495" s="216"/>
      <c r="J3495" s="202"/>
    </row>
    <row r="3496" spans="6:10">
      <c r="F3496" s="212"/>
      <c r="H3496" s="215"/>
      <c r="I3496" s="216"/>
      <c r="J3496" s="202"/>
    </row>
    <row r="3497" spans="6:10">
      <c r="F3497" s="212"/>
      <c r="H3497" s="215"/>
      <c r="I3497" s="216"/>
      <c r="J3497" s="202"/>
    </row>
    <row r="3498" spans="6:10">
      <c r="F3498" s="212"/>
      <c r="H3498" s="215"/>
      <c r="I3498" s="216"/>
      <c r="J3498" s="202"/>
    </row>
    <row r="3499" spans="6:10">
      <c r="F3499" s="212"/>
      <c r="H3499" s="215"/>
      <c r="I3499" s="216"/>
      <c r="J3499" s="202"/>
    </row>
    <row r="3500" spans="6:10">
      <c r="F3500" s="212"/>
      <c r="H3500" s="215"/>
      <c r="I3500" s="216"/>
      <c r="J3500" s="202"/>
    </row>
    <row r="3501" spans="6:10">
      <c r="F3501" s="212"/>
      <c r="H3501" s="215"/>
      <c r="I3501" s="216"/>
      <c r="J3501" s="202"/>
    </row>
    <row r="3502" spans="6:10">
      <c r="F3502" s="212"/>
      <c r="H3502" s="215"/>
      <c r="I3502" s="216"/>
      <c r="J3502" s="202"/>
    </row>
    <row r="3503" spans="6:10">
      <c r="F3503" s="212"/>
      <c r="H3503" s="215"/>
      <c r="I3503" s="216"/>
      <c r="J3503" s="202"/>
    </row>
    <row r="3504" spans="6:10">
      <c r="F3504" s="212"/>
      <c r="H3504" s="215"/>
      <c r="I3504" s="216"/>
      <c r="J3504" s="202"/>
    </row>
    <row r="3505" spans="6:10">
      <c r="F3505" s="212"/>
      <c r="H3505" s="215"/>
      <c r="I3505" s="216"/>
      <c r="J3505" s="202"/>
    </row>
    <row r="3506" spans="6:10">
      <c r="F3506" s="212"/>
      <c r="H3506" s="215"/>
      <c r="I3506" s="216"/>
      <c r="J3506" s="202"/>
    </row>
    <row r="3507" spans="6:10">
      <c r="F3507" s="212"/>
      <c r="H3507" s="215"/>
      <c r="I3507" s="216"/>
      <c r="J3507" s="202"/>
    </row>
    <row r="3508" spans="6:10">
      <c r="F3508" s="212"/>
      <c r="H3508" s="215"/>
      <c r="I3508" s="216"/>
      <c r="J3508" s="202"/>
    </row>
    <row r="3509" spans="6:10">
      <c r="F3509" s="212"/>
      <c r="H3509" s="215"/>
      <c r="I3509" s="216"/>
      <c r="J3509" s="202"/>
    </row>
    <row r="3510" spans="6:10">
      <c r="F3510" s="212"/>
      <c r="H3510" s="215"/>
      <c r="I3510" s="216"/>
      <c r="J3510" s="202"/>
    </row>
    <row r="3511" spans="6:10">
      <c r="F3511" s="212"/>
      <c r="H3511" s="215"/>
      <c r="I3511" s="216"/>
      <c r="J3511" s="202"/>
    </row>
    <row r="3512" spans="6:10">
      <c r="F3512" s="212"/>
      <c r="H3512" s="215"/>
      <c r="I3512" s="216"/>
      <c r="J3512" s="202"/>
    </row>
    <row r="3513" spans="6:10">
      <c r="F3513" s="212"/>
      <c r="H3513" s="215"/>
      <c r="I3513" s="216"/>
      <c r="J3513" s="202"/>
    </row>
    <row r="3514" spans="6:10">
      <c r="F3514" s="212"/>
      <c r="H3514" s="215"/>
      <c r="I3514" s="216"/>
      <c r="J3514" s="202"/>
    </row>
    <row r="3515" spans="6:10">
      <c r="F3515" s="212"/>
      <c r="H3515" s="215"/>
      <c r="I3515" s="216"/>
      <c r="J3515" s="202"/>
    </row>
    <row r="3516" spans="6:10">
      <c r="F3516" s="212"/>
      <c r="H3516" s="215"/>
      <c r="I3516" s="216"/>
      <c r="J3516" s="202"/>
    </row>
    <row r="3517" spans="6:10">
      <c r="F3517" s="212"/>
      <c r="H3517" s="215"/>
      <c r="I3517" s="216"/>
      <c r="J3517" s="202"/>
    </row>
    <row r="3518" spans="6:10">
      <c r="F3518" s="212"/>
      <c r="H3518" s="215"/>
      <c r="I3518" s="216"/>
      <c r="J3518" s="202"/>
    </row>
    <row r="3519" spans="6:10">
      <c r="F3519" s="212"/>
      <c r="H3519" s="215"/>
      <c r="I3519" s="216"/>
      <c r="J3519" s="202"/>
    </row>
    <row r="3520" spans="6:10">
      <c r="F3520" s="212"/>
      <c r="H3520" s="215"/>
      <c r="I3520" s="216"/>
      <c r="J3520" s="202"/>
    </row>
    <row r="3521" spans="6:10">
      <c r="F3521" s="212"/>
      <c r="H3521" s="215"/>
      <c r="I3521" s="216"/>
      <c r="J3521" s="202"/>
    </row>
    <row r="3522" spans="6:10">
      <c r="F3522" s="212"/>
      <c r="H3522" s="215"/>
      <c r="I3522" s="216"/>
      <c r="J3522" s="202"/>
    </row>
    <row r="3523" spans="6:10">
      <c r="F3523" s="212"/>
      <c r="H3523" s="215"/>
      <c r="I3523" s="216"/>
      <c r="J3523" s="202"/>
    </row>
    <row r="3524" spans="6:10">
      <c r="F3524" s="212"/>
      <c r="H3524" s="215"/>
      <c r="I3524" s="216"/>
      <c r="J3524" s="202"/>
    </row>
    <row r="3525" spans="6:10">
      <c r="F3525" s="212"/>
      <c r="H3525" s="215"/>
      <c r="I3525" s="216"/>
      <c r="J3525" s="202"/>
    </row>
    <row r="3526" spans="6:10">
      <c r="F3526" s="212"/>
      <c r="H3526" s="215"/>
      <c r="I3526" s="216"/>
      <c r="J3526" s="202"/>
    </row>
    <row r="3527" spans="6:10">
      <c r="F3527" s="212"/>
      <c r="H3527" s="215"/>
      <c r="I3527" s="216"/>
      <c r="J3527" s="202"/>
    </row>
    <row r="3528" spans="6:10">
      <c r="F3528" s="212"/>
      <c r="H3528" s="215"/>
      <c r="I3528" s="216"/>
      <c r="J3528" s="202"/>
    </row>
    <row r="3529" spans="6:10">
      <c r="F3529" s="212"/>
      <c r="H3529" s="215"/>
      <c r="I3529" s="216"/>
      <c r="J3529" s="202"/>
    </row>
    <row r="3530" spans="6:10">
      <c r="F3530" s="212"/>
      <c r="H3530" s="215"/>
      <c r="I3530" s="216"/>
      <c r="J3530" s="202"/>
    </row>
    <row r="3531" spans="6:10">
      <c r="F3531" s="212"/>
      <c r="H3531" s="215"/>
      <c r="I3531" s="216"/>
      <c r="J3531" s="202"/>
    </row>
    <row r="3532" spans="6:10">
      <c r="F3532" s="212"/>
      <c r="H3532" s="215"/>
      <c r="I3532" s="216"/>
      <c r="J3532" s="202"/>
    </row>
    <row r="3533" spans="6:10">
      <c r="F3533" s="212"/>
      <c r="H3533" s="215"/>
      <c r="I3533" s="216"/>
      <c r="J3533" s="202"/>
    </row>
    <row r="3534" spans="6:10">
      <c r="F3534" s="212"/>
      <c r="H3534" s="215"/>
      <c r="I3534" s="216"/>
      <c r="J3534" s="202"/>
    </row>
    <row r="3535" spans="6:10">
      <c r="F3535" s="212"/>
      <c r="H3535" s="215"/>
      <c r="I3535" s="216"/>
      <c r="J3535" s="202"/>
    </row>
    <row r="3536" spans="6:10">
      <c r="F3536" s="212"/>
      <c r="H3536" s="215"/>
      <c r="I3536" s="216"/>
      <c r="J3536" s="202"/>
    </row>
    <row r="3537" spans="6:10">
      <c r="F3537" s="212"/>
      <c r="H3537" s="215"/>
      <c r="I3537" s="216"/>
      <c r="J3537" s="202"/>
    </row>
    <row r="3538" spans="6:10">
      <c r="F3538" s="212"/>
      <c r="H3538" s="215"/>
      <c r="I3538" s="216"/>
      <c r="J3538" s="202"/>
    </row>
    <row r="3539" spans="6:10">
      <c r="F3539" s="212"/>
      <c r="H3539" s="215"/>
      <c r="I3539" s="216"/>
      <c r="J3539" s="202"/>
    </row>
    <row r="3540" spans="6:10">
      <c r="F3540" s="212"/>
      <c r="H3540" s="215"/>
      <c r="I3540" s="216"/>
      <c r="J3540" s="202"/>
    </row>
    <row r="3541" spans="6:10">
      <c r="F3541" s="212"/>
      <c r="H3541" s="215"/>
      <c r="I3541" s="216"/>
      <c r="J3541" s="202"/>
    </row>
    <row r="3542" spans="6:10">
      <c r="F3542" s="212"/>
      <c r="H3542" s="215"/>
      <c r="I3542" s="216"/>
      <c r="J3542" s="202"/>
    </row>
    <row r="3543" spans="6:10">
      <c r="F3543" s="212"/>
      <c r="H3543" s="215"/>
      <c r="I3543" s="216"/>
      <c r="J3543" s="202"/>
    </row>
    <row r="3544" spans="6:10">
      <c r="F3544" s="212"/>
      <c r="H3544" s="215"/>
      <c r="I3544" s="216"/>
      <c r="J3544" s="202"/>
    </row>
    <row r="3545" spans="6:10">
      <c r="F3545" s="212"/>
      <c r="H3545" s="215"/>
      <c r="I3545" s="216"/>
      <c r="J3545" s="202"/>
    </row>
    <row r="3546" spans="6:10">
      <c r="F3546" s="212"/>
      <c r="H3546" s="215"/>
      <c r="I3546" s="216"/>
      <c r="J3546" s="202"/>
    </row>
    <row r="3547" spans="6:10">
      <c r="F3547" s="212"/>
      <c r="H3547" s="215"/>
      <c r="I3547" s="216"/>
      <c r="J3547" s="202"/>
    </row>
    <row r="3548" spans="6:10">
      <c r="F3548" s="212"/>
      <c r="H3548" s="215"/>
      <c r="I3548" s="216"/>
      <c r="J3548" s="202"/>
    </row>
    <row r="3549" spans="6:10">
      <c r="F3549" s="212"/>
      <c r="H3549" s="215"/>
      <c r="I3549" s="216"/>
      <c r="J3549" s="202"/>
    </row>
    <row r="3550" spans="6:10">
      <c r="F3550" s="212"/>
      <c r="H3550" s="215"/>
      <c r="I3550" s="216"/>
      <c r="J3550" s="202"/>
    </row>
    <row r="3551" spans="6:10">
      <c r="F3551" s="212"/>
      <c r="H3551" s="215"/>
      <c r="I3551" s="216"/>
      <c r="J3551" s="202"/>
    </row>
    <row r="3552" spans="6:10">
      <c r="F3552" s="212"/>
      <c r="H3552" s="215"/>
      <c r="I3552" s="216"/>
      <c r="J3552" s="202"/>
    </row>
    <row r="3553" spans="6:10">
      <c r="F3553" s="212"/>
      <c r="H3553" s="215"/>
      <c r="I3553" s="216"/>
      <c r="J3553" s="202"/>
    </row>
    <row r="3554" spans="6:10">
      <c r="F3554" s="212"/>
      <c r="H3554" s="215"/>
      <c r="I3554" s="216"/>
      <c r="J3554" s="202"/>
    </row>
    <row r="3555" spans="6:10">
      <c r="F3555" s="212"/>
      <c r="H3555" s="215"/>
      <c r="I3555" s="216"/>
      <c r="J3555" s="202"/>
    </row>
    <row r="3556" spans="6:10">
      <c r="F3556" s="212"/>
      <c r="H3556" s="215"/>
      <c r="I3556" s="216"/>
      <c r="J3556" s="202"/>
    </row>
    <row r="3557" spans="6:10">
      <c r="F3557" s="212"/>
      <c r="H3557" s="215"/>
      <c r="I3557" s="216"/>
      <c r="J3557" s="202"/>
    </row>
    <row r="3558" spans="6:10">
      <c r="F3558" s="212"/>
      <c r="H3558" s="215"/>
      <c r="I3558" s="216"/>
      <c r="J3558" s="202"/>
    </row>
    <row r="3559" spans="6:10">
      <c r="F3559" s="212"/>
      <c r="H3559" s="215"/>
      <c r="I3559" s="216"/>
      <c r="J3559" s="202"/>
    </row>
    <row r="3560" spans="6:10">
      <c r="F3560" s="212"/>
      <c r="H3560" s="215"/>
      <c r="I3560" s="216"/>
      <c r="J3560" s="202"/>
    </row>
    <row r="3561" spans="6:10">
      <c r="F3561" s="212"/>
      <c r="H3561" s="215"/>
      <c r="I3561" s="216"/>
      <c r="J3561" s="202"/>
    </row>
    <row r="3562" spans="6:10">
      <c r="F3562" s="212"/>
      <c r="H3562" s="215"/>
      <c r="I3562" s="216"/>
      <c r="J3562" s="202"/>
    </row>
    <row r="3563" spans="6:10">
      <c r="F3563" s="212"/>
      <c r="H3563" s="215"/>
      <c r="I3563" s="216"/>
      <c r="J3563" s="202"/>
    </row>
    <row r="3564" spans="6:10">
      <c r="F3564" s="212"/>
      <c r="H3564" s="215"/>
      <c r="I3564" s="216"/>
      <c r="J3564" s="202"/>
    </row>
    <row r="3565" spans="6:10">
      <c r="F3565" s="212"/>
      <c r="H3565" s="215"/>
      <c r="I3565" s="216"/>
      <c r="J3565" s="202"/>
    </row>
    <row r="3566" spans="6:10">
      <c r="F3566" s="212"/>
      <c r="H3566" s="215"/>
      <c r="I3566" s="216"/>
      <c r="J3566" s="202"/>
    </row>
    <row r="3567" spans="6:10">
      <c r="F3567" s="212"/>
      <c r="H3567" s="215"/>
      <c r="I3567" s="216"/>
      <c r="J3567" s="202"/>
    </row>
    <row r="3568" spans="6:10">
      <c r="F3568" s="212"/>
      <c r="H3568" s="215"/>
      <c r="I3568" s="216"/>
      <c r="J3568" s="202"/>
    </row>
    <row r="3569" spans="6:10">
      <c r="F3569" s="212"/>
      <c r="H3569" s="215"/>
      <c r="I3569" s="216"/>
      <c r="J3569" s="202"/>
    </row>
    <row r="3570" spans="6:10">
      <c r="F3570" s="212"/>
      <c r="H3570" s="215"/>
      <c r="I3570" s="216"/>
      <c r="J3570" s="202"/>
    </row>
    <row r="3571" spans="6:10">
      <c r="F3571" s="212"/>
      <c r="H3571" s="215"/>
      <c r="I3571" s="216"/>
      <c r="J3571" s="202"/>
    </row>
    <row r="3572" spans="6:10">
      <c r="F3572" s="212"/>
      <c r="H3572" s="215"/>
      <c r="I3572" s="216"/>
      <c r="J3572" s="202"/>
    </row>
    <row r="3573" spans="6:10">
      <c r="F3573" s="212"/>
      <c r="H3573" s="215"/>
      <c r="I3573" s="216"/>
      <c r="J3573" s="202"/>
    </row>
    <row r="3574" spans="6:10">
      <c r="F3574" s="212"/>
      <c r="H3574" s="215"/>
      <c r="I3574" s="216"/>
      <c r="J3574" s="202"/>
    </row>
    <row r="3575" spans="6:10">
      <c r="F3575" s="212"/>
      <c r="H3575" s="215"/>
      <c r="I3575" s="216"/>
      <c r="J3575" s="202"/>
    </row>
    <row r="3576" spans="6:10">
      <c r="F3576" s="212"/>
      <c r="H3576" s="215"/>
      <c r="I3576" s="216"/>
      <c r="J3576" s="202"/>
    </row>
    <row r="3577" spans="6:10">
      <c r="F3577" s="212"/>
      <c r="H3577" s="215"/>
      <c r="I3577" s="216"/>
      <c r="J3577" s="202"/>
    </row>
    <row r="3578" spans="6:10">
      <c r="F3578" s="212"/>
      <c r="H3578" s="215"/>
      <c r="I3578" s="216"/>
      <c r="J3578" s="202"/>
    </row>
    <row r="3579" spans="6:10">
      <c r="F3579" s="212"/>
      <c r="H3579" s="215"/>
      <c r="I3579" s="216"/>
      <c r="J3579" s="202"/>
    </row>
    <row r="3580" spans="6:10">
      <c r="F3580" s="212"/>
      <c r="H3580" s="215"/>
      <c r="I3580" s="216"/>
      <c r="J3580" s="202"/>
    </row>
    <row r="3581" spans="6:10">
      <c r="F3581" s="212"/>
      <c r="H3581" s="215"/>
      <c r="I3581" s="216"/>
      <c r="J3581" s="202"/>
    </row>
    <row r="3582" spans="6:10">
      <c r="F3582" s="212"/>
      <c r="H3582" s="215"/>
      <c r="I3582" s="216"/>
      <c r="J3582" s="202"/>
    </row>
    <row r="3583" spans="6:10">
      <c r="F3583" s="212"/>
      <c r="H3583" s="215"/>
      <c r="I3583" s="216"/>
      <c r="J3583" s="202"/>
    </row>
    <row r="3584" spans="6:10">
      <c r="F3584" s="212"/>
      <c r="H3584" s="215"/>
      <c r="I3584" s="216"/>
      <c r="J3584" s="202"/>
    </row>
    <row r="3585" spans="6:10">
      <c r="F3585" s="212"/>
      <c r="H3585" s="215"/>
      <c r="I3585" s="216"/>
      <c r="J3585" s="202"/>
    </row>
    <row r="3586" spans="6:10">
      <c r="F3586" s="212"/>
      <c r="H3586" s="215"/>
      <c r="I3586" s="216"/>
      <c r="J3586" s="202"/>
    </row>
    <row r="3587" spans="6:10">
      <c r="F3587" s="212"/>
      <c r="H3587" s="215"/>
      <c r="I3587" s="216"/>
      <c r="J3587" s="202"/>
    </row>
    <row r="3588" spans="6:10">
      <c r="F3588" s="212"/>
      <c r="H3588" s="215"/>
      <c r="I3588" s="216"/>
      <c r="J3588" s="202"/>
    </row>
    <row r="3589" spans="6:10">
      <c r="F3589" s="212"/>
      <c r="H3589" s="215"/>
      <c r="I3589" s="216"/>
      <c r="J3589" s="202"/>
    </row>
    <row r="3590" spans="6:10">
      <c r="F3590" s="212"/>
      <c r="H3590" s="215"/>
      <c r="I3590" s="216"/>
      <c r="J3590" s="202"/>
    </row>
    <row r="3591" spans="6:10">
      <c r="F3591" s="212"/>
      <c r="H3591" s="215"/>
      <c r="I3591" s="216"/>
      <c r="J3591" s="202"/>
    </row>
    <row r="3592" spans="6:10">
      <c r="F3592" s="212"/>
      <c r="H3592" s="215"/>
      <c r="I3592" s="216"/>
      <c r="J3592" s="202"/>
    </row>
    <row r="3593" spans="6:10">
      <c r="F3593" s="212"/>
      <c r="H3593" s="215"/>
      <c r="I3593" s="216"/>
      <c r="J3593" s="202"/>
    </row>
    <row r="3594" spans="6:10">
      <c r="F3594" s="212"/>
      <c r="H3594" s="215"/>
      <c r="I3594" s="216"/>
      <c r="J3594" s="202"/>
    </row>
    <row r="3595" spans="6:10">
      <c r="F3595" s="212"/>
      <c r="H3595" s="215"/>
      <c r="I3595" s="216"/>
      <c r="J3595" s="202"/>
    </row>
    <row r="3596" spans="6:10">
      <c r="F3596" s="212"/>
      <c r="H3596" s="215"/>
      <c r="I3596" s="216"/>
      <c r="J3596" s="202"/>
    </row>
    <row r="3597" spans="6:10">
      <c r="F3597" s="212"/>
      <c r="H3597" s="215"/>
      <c r="I3597" s="216"/>
      <c r="J3597" s="202"/>
    </row>
    <row r="3598" spans="6:10">
      <c r="F3598" s="212"/>
      <c r="H3598" s="215"/>
      <c r="I3598" s="216"/>
      <c r="J3598" s="202"/>
    </row>
    <row r="3599" spans="6:10">
      <c r="F3599" s="212"/>
      <c r="H3599" s="215"/>
      <c r="I3599" s="216"/>
      <c r="J3599" s="202"/>
    </row>
    <row r="3600" spans="6:10">
      <c r="F3600" s="212"/>
      <c r="H3600" s="215"/>
      <c r="I3600" s="216"/>
      <c r="J3600" s="202"/>
    </row>
    <row r="3601" spans="6:10">
      <c r="F3601" s="212"/>
      <c r="H3601" s="215"/>
      <c r="I3601" s="216"/>
      <c r="J3601" s="202"/>
    </row>
    <row r="3602" spans="6:10">
      <c r="F3602" s="212"/>
      <c r="H3602" s="215"/>
      <c r="I3602" s="216"/>
      <c r="J3602" s="202"/>
    </row>
    <row r="3603" spans="6:10">
      <c r="F3603" s="212"/>
      <c r="H3603" s="215"/>
      <c r="I3603" s="216"/>
      <c r="J3603" s="202"/>
    </row>
    <row r="3604" spans="6:10">
      <c r="F3604" s="212"/>
      <c r="H3604" s="215"/>
      <c r="I3604" s="216"/>
      <c r="J3604" s="202"/>
    </row>
    <row r="3605" spans="6:10">
      <c r="F3605" s="212"/>
      <c r="H3605" s="215"/>
      <c r="I3605" s="216"/>
      <c r="J3605" s="202"/>
    </row>
    <row r="3606" spans="6:10">
      <c r="F3606" s="212"/>
      <c r="H3606" s="215"/>
      <c r="I3606" s="216"/>
      <c r="J3606" s="202"/>
    </row>
    <row r="3607" spans="6:10">
      <c r="F3607" s="212"/>
      <c r="H3607" s="215"/>
      <c r="I3607" s="216"/>
      <c r="J3607" s="202"/>
    </row>
    <row r="3608" spans="6:10">
      <c r="F3608" s="212"/>
      <c r="H3608" s="215"/>
      <c r="I3608" s="216"/>
      <c r="J3608" s="202"/>
    </row>
    <row r="3609" spans="6:10">
      <c r="F3609" s="212"/>
      <c r="H3609" s="215"/>
      <c r="I3609" s="216"/>
      <c r="J3609" s="202"/>
    </row>
    <row r="3610" spans="6:10">
      <c r="F3610" s="212"/>
      <c r="H3610" s="215"/>
      <c r="I3610" s="216"/>
      <c r="J3610" s="202"/>
    </row>
    <row r="3611" spans="6:10">
      <c r="F3611" s="212"/>
      <c r="H3611" s="215"/>
      <c r="I3611" s="216"/>
      <c r="J3611" s="202"/>
    </row>
    <row r="3612" spans="6:10">
      <c r="F3612" s="212"/>
      <c r="H3612" s="215"/>
      <c r="I3612" s="216"/>
      <c r="J3612" s="202"/>
    </row>
    <row r="3613" spans="6:10">
      <c r="F3613" s="212"/>
      <c r="H3613" s="215"/>
      <c r="I3613" s="216"/>
      <c r="J3613" s="202"/>
    </row>
    <row r="3614" spans="6:10">
      <c r="F3614" s="212"/>
      <c r="H3614" s="215"/>
      <c r="I3614" s="216"/>
      <c r="J3614" s="202"/>
    </row>
    <row r="3615" spans="6:10">
      <c r="F3615" s="212"/>
      <c r="H3615" s="215"/>
      <c r="I3615" s="216"/>
      <c r="J3615" s="202"/>
    </row>
    <row r="3616" spans="6:10">
      <c r="F3616" s="212"/>
      <c r="H3616" s="215"/>
      <c r="I3616" s="216"/>
      <c r="J3616" s="202"/>
    </row>
    <row r="3617" spans="6:10">
      <c r="F3617" s="212"/>
      <c r="H3617" s="215"/>
      <c r="I3617" s="216"/>
      <c r="J3617" s="202"/>
    </row>
    <row r="3618" spans="6:10">
      <c r="F3618" s="212"/>
      <c r="H3618" s="215"/>
      <c r="I3618" s="216"/>
      <c r="J3618" s="202"/>
    </row>
    <row r="3619" spans="6:10">
      <c r="F3619" s="212"/>
      <c r="H3619" s="215"/>
      <c r="I3619" s="216"/>
      <c r="J3619" s="202"/>
    </row>
    <row r="3620" spans="6:10">
      <c r="F3620" s="212"/>
      <c r="H3620" s="215"/>
      <c r="I3620" s="216"/>
      <c r="J3620" s="202"/>
    </row>
    <row r="3621" spans="6:10">
      <c r="F3621" s="212"/>
      <c r="H3621" s="215"/>
      <c r="I3621" s="216"/>
      <c r="J3621" s="202"/>
    </row>
    <row r="3622" spans="6:10">
      <c r="F3622" s="212"/>
      <c r="H3622" s="215"/>
      <c r="I3622" s="216"/>
      <c r="J3622" s="202"/>
    </row>
    <row r="3623" spans="6:10">
      <c r="F3623" s="212"/>
      <c r="H3623" s="215"/>
      <c r="I3623" s="216"/>
      <c r="J3623" s="202"/>
    </row>
    <row r="3624" spans="6:10">
      <c r="F3624" s="212"/>
      <c r="H3624" s="215"/>
      <c r="I3624" s="216"/>
      <c r="J3624" s="202"/>
    </row>
    <row r="3625" spans="6:10">
      <c r="F3625" s="212"/>
      <c r="H3625" s="215"/>
      <c r="I3625" s="216"/>
      <c r="J3625" s="202"/>
    </row>
    <row r="3626" spans="6:10">
      <c r="F3626" s="212"/>
      <c r="H3626" s="215"/>
      <c r="I3626" s="216"/>
      <c r="J3626" s="202"/>
    </row>
    <row r="3627" spans="6:10">
      <c r="F3627" s="212"/>
      <c r="H3627" s="215"/>
      <c r="I3627" s="216"/>
      <c r="J3627" s="202"/>
    </row>
    <row r="3628" spans="6:10">
      <c r="F3628" s="212"/>
      <c r="H3628" s="215"/>
      <c r="I3628" s="216"/>
      <c r="J3628" s="202"/>
    </row>
    <row r="3629" spans="6:10">
      <c r="F3629" s="212"/>
      <c r="H3629" s="215"/>
      <c r="I3629" s="216"/>
      <c r="J3629" s="202"/>
    </row>
    <row r="3630" spans="6:10">
      <c r="F3630" s="212"/>
      <c r="H3630" s="215"/>
      <c r="I3630" s="216"/>
      <c r="J3630" s="202"/>
    </row>
    <row r="3631" spans="6:10">
      <c r="F3631" s="212"/>
      <c r="H3631" s="215"/>
      <c r="I3631" s="216"/>
      <c r="J3631" s="202"/>
    </row>
    <row r="3632" spans="6:10">
      <c r="F3632" s="212"/>
      <c r="H3632" s="215"/>
      <c r="I3632" s="216"/>
      <c r="J3632" s="202"/>
    </row>
    <row r="3633" spans="6:10">
      <c r="F3633" s="212"/>
      <c r="H3633" s="215"/>
      <c r="I3633" s="216"/>
      <c r="J3633" s="202"/>
    </row>
    <row r="3634" spans="6:10">
      <c r="F3634" s="212"/>
      <c r="H3634" s="215"/>
      <c r="I3634" s="216"/>
      <c r="J3634" s="202"/>
    </row>
    <row r="3635" spans="6:10">
      <c r="F3635" s="212"/>
      <c r="H3635" s="215"/>
      <c r="I3635" s="216"/>
      <c r="J3635" s="202"/>
    </row>
    <row r="3636" spans="6:10">
      <c r="F3636" s="212"/>
      <c r="H3636" s="215"/>
      <c r="I3636" s="216"/>
      <c r="J3636" s="202"/>
    </row>
    <row r="3637" spans="6:10">
      <c r="F3637" s="212"/>
      <c r="H3637" s="215"/>
      <c r="I3637" s="216"/>
      <c r="J3637" s="202"/>
    </row>
    <row r="3638" spans="6:10">
      <c r="F3638" s="212"/>
      <c r="H3638" s="215"/>
      <c r="I3638" s="216"/>
      <c r="J3638" s="202"/>
    </row>
    <row r="3639" spans="6:10">
      <c r="F3639" s="212"/>
      <c r="H3639" s="215"/>
      <c r="I3639" s="216"/>
      <c r="J3639" s="202"/>
    </row>
    <row r="3640" spans="6:10">
      <c r="F3640" s="212"/>
      <c r="H3640" s="215"/>
      <c r="I3640" s="216"/>
      <c r="J3640" s="202"/>
    </row>
    <row r="3641" spans="6:10">
      <c r="F3641" s="212"/>
      <c r="H3641" s="215"/>
      <c r="I3641" s="216"/>
      <c r="J3641" s="202"/>
    </row>
    <row r="3642" spans="6:10">
      <c r="F3642" s="212"/>
      <c r="H3642" s="215"/>
      <c r="I3642" s="216"/>
      <c r="J3642" s="202"/>
    </row>
    <row r="3643" spans="6:10">
      <c r="F3643" s="212"/>
      <c r="H3643" s="215"/>
      <c r="I3643" s="216"/>
      <c r="J3643" s="202"/>
    </row>
    <row r="3644" spans="6:10">
      <c r="F3644" s="212"/>
      <c r="H3644" s="215"/>
      <c r="I3644" s="216"/>
      <c r="J3644" s="202"/>
    </row>
    <row r="3645" spans="6:10">
      <c r="F3645" s="212"/>
      <c r="H3645" s="215"/>
      <c r="I3645" s="216"/>
      <c r="J3645" s="202"/>
    </row>
    <row r="3646" spans="6:10">
      <c r="F3646" s="212"/>
      <c r="H3646" s="215"/>
      <c r="I3646" s="216"/>
      <c r="J3646" s="202"/>
    </row>
    <row r="3647" spans="6:10">
      <c r="F3647" s="212"/>
      <c r="H3647" s="215"/>
      <c r="I3647" s="216"/>
      <c r="J3647" s="202"/>
    </row>
    <row r="3648" spans="6:10">
      <c r="F3648" s="212"/>
      <c r="H3648" s="215"/>
      <c r="I3648" s="216"/>
      <c r="J3648" s="202"/>
    </row>
    <row r="3649" spans="6:10">
      <c r="F3649" s="212"/>
      <c r="H3649" s="215"/>
      <c r="I3649" s="216"/>
      <c r="J3649" s="202"/>
    </row>
    <row r="3650" spans="6:10">
      <c r="F3650" s="212"/>
      <c r="H3650" s="215"/>
      <c r="I3650" s="216"/>
      <c r="J3650" s="202"/>
    </row>
    <row r="3651" spans="6:10">
      <c r="F3651" s="212"/>
      <c r="H3651" s="215"/>
      <c r="I3651" s="216"/>
      <c r="J3651" s="202"/>
    </row>
    <row r="3652" spans="6:10">
      <c r="F3652" s="212"/>
      <c r="H3652" s="215"/>
      <c r="I3652" s="216"/>
      <c r="J3652" s="202"/>
    </row>
    <row r="3653" spans="6:10">
      <c r="F3653" s="212"/>
      <c r="H3653" s="215"/>
      <c r="I3653" s="216"/>
      <c r="J3653" s="202"/>
    </row>
    <row r="3654" spans="6:10">
      <c r="F3654" s="212"/>
      <c r="H3654" s="215"/>
      <c r="I3654" s="216"/>
      <c r="J3654" s="202"/>
    </row>
    <row r="3655" spans="6:10">
      <c r="F3655" s="212"/>
      <c r="H3655" s="215"/>
      <c r="I3655" s="216"/>
      <c r="J3655" s="202"/>
    </row>
    <row r="3656" spans="6:10">
      <c r="F3656" s="212"/>
      <c r="H3656" s="215"/>
      <c r="I3656" s="216"/>
      <c r="J3656" s="202"/>
    </row>
    <row r="3657" spans="6:10">
      <c r="F3657" s="212"/>
      <c r="H3657" s="215"/>
      <c r="I3657" s="216"/>
      <c r="J3657" s="202"/>
    </row>
    <row r="3658" spans="6:10">
      <c r="F3658" s="212"/>
      <c r="H3658" s="215"/>
      <c r="I3658" s="216"/>
      <c r="J3658" s="202"/>
    </row>
    <row r="3659" spans="6:10">
      <c r="F3659" s="212"/>
      <c r="H3659" s="215"/>
      <c r="I3659" s="216"/>
      <c r="J3659" s="202"/>
    </row>
    <row r="3660" spans="6:10">
      <c r="F3660" s="212"/>
      <c r="H3660" s="215"/>
      <c r="I3660" s="216"/>
      <c r="J3660" s="202"/>
    </row>
    <row r="3661" spans="6:10">
      <c r="F3661" s="212"/>
      <c r="H3661" s="215"/>
      <c r="I3661" s="216"/>
      <c r="J3661" s="202"/>
    </row>
    <row r="3662" spans="6:10">
      <c r="F3662" s="212"/>
      <c r="H3662" s="215"/>
      <c r="I3662" s="216"/>
      <c r="J3662" s="202"/>
    </row>
    <row r="3663" spans="6:10">
      <c r="F3663" s="212"/>
      <c r="H3663" s="215"/>
      <c r="I3663" s="216"/>
      <c r="J3663" s="202"/>
    </row>
    <row r="3664" spans="6:10">
      <c r="F3664" s="212"/>
      <c r="H3664" s="215"/>
      <c r="I3664" s="216"/>
      <c r="J3664" s="202"/>
    </row>
    <row r="3665" spans="6:10">
      <c r="F3665" s="212"/>
      <c r="H3665" s="215"/>
      <c r="I3665" s="216"/>
      <c r="J3665" s="202"/>
    </row>
    <row r="3666" spans="6:10">
      <c r="F3666" s="212"/>
      <c r="H3666" s="215"/>
      <c r="I3666" s="216"/>
      <c r="J3666" s="202"/>
    </row>
    <row r="3667" spans="6:10">
      <c r="F3667" s="212"/>
      <c r="H3667" s="215"/>
      <c r="I3667" s="216"/>
      <c r="J3667" s="202"/>
    </row>
    <row r="3668" spans="6:10">
      <c r="F3668" s="212"/>
      <c r="H3668" s="215"/>
      <c r="I3668" s="216"/>
      <c r="J3668" s="202"/>
    </row>
    <row r="3669" spans="6:10">
      <c r="F3669" s="212"/>
      <c r="H3669" s="215"/>
      <c r="I3669" s="216"/>
      <c r="J3669" s="202"/>
    </row>
    <row r="3670" spans="6:10">
      <c r="F3670" s="212"/>
      <c r="H3670" s="215"/>
      <c r="I3670" s="216"/>
      <c r="J3670" s="202"/>
    </row>
    <row r="3671" spans="6:10">
      <c r="F3671" s="212"/>
      <c r="H3671" s="215"/>
      <c r="I3671" s="216"/>
      <c r="J3671" s="202"/>
    </row>
    <row r="3672" spans="6:10">
      <c r="F3672" s="212"/>
      <c r="H3672" s="215"/>
      <c r="I3672" s="216"/>
      <c r="J3672" s="202"/>
    </row>
    <row r="3673" spans="6:10">
      <c r="F3673" s="212"/>
      <c r="H3673" s="215"/>
      <c r="I3673" s="216"/>
      <c r="J3673" s="202"/>
    </row>
    <row r="3674" spans="6:10">
      <c r="F3674" s="212"/>
      <c r="H3674" s="215"/>
      <c r="I3674" s="216"/>
      <c r="J3674" s="202"/>
    </row>
    <row r="3675" spans="6:10">
      <c r="F3675" s="212"/>
      <c r="H3675" s="215"/>
      <c r="I3675" s="216"/>
      <c r="J3675" s="202"/>
    </row>
    <row r="3676" spans="6:10">
      <c r="F3676" s="212"/>
      <c r="H3676" s="215"/>
      <c r="I3676" s="216"/>
      <c r="J3676" s="202"/>
    </row>
    <row r="3677" spans="6:10">
      <c r="F3677" s="212"/>
      <c r="H3677" s="215"/>
      <c r="I3677" s="216"/>
      <c r="J3677" s="202"/>
    </row>
    <row r="3678" spans="6:10">
      <c r="F3678" s="212"/>
      <c r="H3678" s="215"/>
      <c r="I3678" s="216"/>
      <c r="J3678" s="202"/>
    </row>
    <row r="3679" spans="6:10">
      <c r="F3679" s="212"/>
      <c r="H3679" s="215"/>
      <c r="I3679" s="216"/>
      <c r="J3679" s="202"/>
    </row>
    <row r="3680" spans="6:10">
      <c r="F3680" s="212"/>
      <c r="H3680" s="215"/>
      <c r="I3680" s="216"/>
      <c r="J3680" s="202"/>
    </row>
    <row r="3681" spans="6:10">
      <c r="F3681" s="212"/>
      <c r="H3681" s="215"/>
      <c r="I3681" s="216"/>
      <c r="J3681" s="202"/>
    </row>
    <row r="3682" spans="6:10">
      <c r="F3682" s="212"/>
      <c r="H3682" s="215"/>
      <c r="I3682" s="216"/>
      <c r="J3682" s="202"/>
    </row>
    <row r="3683" spans="6:10">
      <c r="F3683" s="212"/>
      <c r="H3683" s="215"/>
      <c r="I3683" s="216"/>
      <c r="J3683" s="202"/>
    </row>
    <row r="3684" spans="6:10">
      <c r="F3684" s="212"/>
      <c r="H3684" s="215"/>
      <c r="I3684" s="216"/>
      <c r="J3684" s="202"/>
    </row>
    <row r="3685" spans="6:10">
      <c r="F3685" s="212"/>
      <c r="H3685" s="215"/>
      <c r="I3685" s="216"/>
      <c r="J3685" s="202"/>
    </row>
    <row r="3686" spans="6:10">
      <c r="F3686" s="212"/>
      <c r="H3686" s="215"/>
      <c r="I3686" s="216"/>
      <c r="J3686" s="202"/>
    </row>
    <row r="3687" spans="6:10">
      <c r="F3687" s="212"/>
      <c r="H3687" s="215"/>
      <c r="I3687" s="216"/>
      <c r="J3687" s="202"/>
    </row>
    <row r="3688" spans="6:10">
      <c r="F3688" s="212"/>
      <c r="H3688" s="215"/>
      <c r="I3688" s="216"/>
      <c r="J3688" s="202"/>
    </row>
    <row r="3689" spans="6:10">
      <c r="F3689" s="212"/>
      <c r="H3689" s="215"/>
      <c r="I3689" s="216"/>
      <c r="J3689" s="202"/>
    </row>
    <row r="3690" spans="6:10">
      <c r="F3690" s="212"/>
      <c r="H3690" s="215"/>
      <c r="I3690" s="216"/>
      <c r="J3690" s="202"/>
    </row>
    <row r="3691" spans="6:10">
      <c r="F3691" s="212"/>
      <c r="H3691" s="215"/>
      <c r="I3691" s="216"/>
      <c r="J3691" s="202"/>
    </row>
    <row r="3692" spans="6:10">
      <c r="F3692" s="212"/>
      <c r="H3692" s="215"/>
      <c r="I3692" s="216"/>
      <c r="J3692" s="202"/>
    </row>
    <row r="3693" spans="6:10">
      <c r="F3693" s="212"/>
      <c r="H3693" s="215"/>
      <c r="I3693" s="216"/>
      <c r="J3693" s="202"/>
    </row>
    <row r="3694" spans="6:10">
      <c r="F3694" s="212"/>
      <c r="H3694" s="215"/>
      <c r="I3694" s="216"/>
      <c r="J3694" s="202"/>
    </row>
    <row r="3695" spans="6:10">
      <c r="F3695" s="212"/>
      <c r="H3695" s="215"/>
      <c r="I3695" s="216"/>
      <c r="J3695" s="202"/>
    </row>
    <row r="3696" spans="6:10">
      <c r="F3696" s="212"/>
      <c r="H3696" s="215"/>
      <c r="I3696" s="216"/>
      <c r="J3696" s="202"/>
    </row>
    <row r="3697" spans="6:10">
      <c r="F3697" s="212"/>
      <c r="H3697" s="215"/>
      <c r="I3697" s="216"/>
      <c r="J3697" s="202"/>
    </row>
    <row r="3698" spans="6:10">
      <c r="F3698" s="212"/>
      <c r="H3698" s="215"/>
      <c r="I3698" s="216"/>
      <c r="J3698" s="202"/>
    </row>
    <row r="3699" spans="6:10">
      <c r="F3699" s="212"/>
      <c r="H3699" s="215"/>
      <c r="I3699" s="216"/>
      <c r="J3699" s="202"/>
    </row>
    <row r="3700" spans="6:10">
      <c r="F3700" s="212"/>
      <c r="H3700" s="215"/>
      <c r="I3700" s="216"/>
      <c r="J3700" s="202"/>
    </row>
    <row r="3701" spans="6:10">
      <c r="F3701" s="212"/>
      <c r="H3701" s="215"/>
      <c r="I3701" s="216"/>
      <c r="J3701" s="202"/>
    </row>
    <row r="3702" spans="6:10">
      <c r="F3702" s="212"/>
      <c r="H3702" s="215"/>
      <c r="I3702" s="216"/>
      <c r="J3702" s="202"/>
    </row>
    <row r="3703" spans="6:10">
      <c r="F3703" s="212"/>
      <c r="H3703" s="215"/>
      <c r="I3703" s="216"/>
      <c r="J3703" s="202"/>
    </row>
    <row r="3704" spans="6:10">
      <c r="F3704" s="212"/>
      <c r="H3704" s="215"/>
      <c r="I3704" s="216"/>
      <c r="J3704" s="202"/>
    </row>
    <row r="3705" spans="6:10">
      <c r="F3705" s="212"/>
      <c r="H3705" s="215"/>
      <c r="I3705" s="216"/>
      <c r="J3705" s="202"/>
    </row>
    <row r="3706" spans="6:10">
      <c r="F3706" s="212"/>
      <c r="H3706" s="215"/>
      <c r="I3706" s="216"/>
      <c r="J3706" s="202"/>
    </row>
    <row r="3707" spans="6:10">
      <c r="F3707" s="212"/>
      <c r="H3707" s="215"/>
      <c r="I3707" s="216"/>
      <c r="J3707" s="202"/>
    </row>
    <row r="3708" spans="6:10">
      <c r="F3708" s="212"/>
      <c r="H3708" s="215"/>
      <c r="I3708" s="216"/>
      <c r="J3708" s="202"/>
    </row>
    <row r="3709" spans="6:10">
      <c r="F3709" s="212"/>
      <c r="H3709" s="215"/>
      <c r="I3709" s="216"/>
      <c r="J3709" s="202"/>
    </row>
    <row r="3710" spans="6:10">
      <c r="F3710" s="212"/>
      <c r="H3710" s="215"/>
      <c r="I3710" s="216"/>
      <c r="J3710" s="202"/>
    </row>
    <row r="3711" spans="6:10">
      <c r="F3711" s="212"/>
      <c r="H3711" s="215"/>
      <c r="I3711" s="216"/>
      <c r="J3711" s="202"/>
    </row>
    <row r="3712" spans="6:10">
      <c r="F3712" s="212"/>
      <c r="H3712" s="215"/>
      <c r="I3712" s="216"/>
      <c r="J3712" s="202"/>
    </row>
    <row r="3713" spans="6:10">
      <c r="F3713" s="212"/>
      <c r="H3713" s="215"/>
      <c r="I3713" s="216"/>
      <c r="J3713" s="202"/>
    </row>
    <row r="3714" spans="6:10">
      <c r="F3714" s="212"/>
      <c r="H3714" s="215"/>
      <c r="I3714" s="216"/>
      <c r="J3714" s="202"/>
    </row>
    <row r="3715" spans="6:10">
      <c r="F3715" s="212"/>
      <c r="H3715" s="215"/>
      <c r="I3715" s="216"/>
      <c r="J3715" s="202"/>
    </row>
    <row r="3716" spans="6:10">
      <c r="F3716" s="212"/>
      <c r="H3716" s="215"/>
      <c r="I3716" s="216"/>
      <c r="J3716" s="202"/>
    </row>
    <row r="3717" spans="6:10">
      <c r="F3717" s="212"/>
      <c r="H3717" s="215"/>
      <c r="I3717" s="216"/>
      <c r="J3717" s="202"/>
    </row>
    <row r="3718" spans="6:10">
      <c r="F3718" s="212"/>
      <c r="H3718" s="215"/>
      <c r="I3718" s="216"/>
      <c r="J3718" s="202"/>
    </row>
    <row r="3719" spans="6:10">
      <c r="F3719" s="212"/>
      <c r="H3719" s="215"/>
      <c r="I3719" s="216"/>
      <c r="J3719" s="202"/>
    </row>
    <row r="3720" spans="6:10">
      <c r="F3720" s="212"/>
      <c r="H3720" s="215"/>
      <c r="I3720" s="216"/>
      <c r="J3720" s="202"/>
    </row>
    <row r="3721" spans="6:10">
      <c r="F3721" s="212"/>
      <c r="H3721" s="215"/>
      <c r="I3721" s="216"/>
      <c r="J3721" s="202"/>
    </row>
    <row r="3722" spans="6:10">
      <c r="F3722" s="212"/>
      <c r="H3722" s="215"/>
      <c r="I3722" s="216"/>
      <c r="J3722" s="202"/>
    </row>
    <row r="3723" spans="6:10">
      <c r="F3723" s="212"/>
      <c r="H3723" s="215"/>
      <c r="I3723" s="216"/>
      <c r="J3723" s="202"/>
    </row>
    <row r="3724" spans="6:10">
      <c r="F3724" s="212"/>
      <c r="H3724" s="215"/>
      <c r="I3724" s="216"/>
      <c r="J3724" s="202"/>
    </row>
    <row r="3725" spans="6:10">
      <c r="F3725" s="212"/>
      <c r="H3725" s="215"/>
      <c r="I3725" s="216"/>
      <c r="J3725" s="202"/>
    </row>
    <row r="3726" spans="6:10">
      <c r="F3726" s="212"/>
      <c r="H3726" s="215"/>
      <c r="I3726" s="216"/>
      <c r="J3726" s="202"/>
    </row>
    <row r="3727" spans="6:10">
      <c r="F3727" s="212"/>
      <c r="H3727" s="215"/>
      <c r="I3727" s="216"/>
      <c r="J3727" s="202"/>
    </row>
    <row r="3728" spans="6:10">
      <c r="F3728" s="212"/>
      <c r="H3728" s="215"/>
      <c r="I3728" s="216"/>
      <c r="J3728" s="202"/>
    </row>
    <row r="3729" spans="6:10">
      <c r="F3729" s="212"/>
      <c r="H3729" s="215"/>
      <c r="I3729" s="216"/>
      <c r="J3729" s="202"/>
    </row>
    <row r="3730" spans="6:10">
      <c r="F3730" s="212"/>
      <c r="H3730" s="215"/>
      <c r="I3730" s="216"/>
      <c r="J3730" s="202"/>
    </row>
    <row r="3731" spans="6:10">
      <c r="F3731" s="212"/>
      <c r="H3731" s="215"/>
      <c r="I3731" s="216"/>
      <c r="J3731" s="202"/>
    </row>
    <row r="3732" spans="6:10">
      <c r="F3732" s="212"/>
      <c r="H3732" s="215"/>
      <c r="I3732" s="216"/>
      <c r="J3732" s="202"/>
    </row>
    <row r="3733" spans="6:10">
      <c r="F3733" s="212"/>
      <c r="H3733" s="215"/>
      <c r="I3733" s="216"/>
      <c r="J3733" s="202"/>
    </row>
    <row r="3734" spans="6:10">
      <c r="F3734" s="212"/>
      <c r="H3734" s="215"/>
      <c r="I3734" s="216"/>
      <c r="J3734" s="202"/>
    </row>
    <row r="3735" spans="6:10">
      <c r="F3735" s="212"/>
      <c r="H3735" s="215"/>
      <c r="I3735" s="216"/>
      <c r="J3735" s="202"/>
    </row>
    <row r="3736" spans="6:10">
      <c r="F3736" s="212"/>
      <c r="H3736" s="215"/>
      <c r="I3736" s="216"/>
      <c r="J3736" s="202"/>
    </row>
    <row r="3737" spans="6:10">
      <c r="F3737" s="212"/>
      <c r="H3737" s="215"/>
      <c r="I3737" s="216"/>
      <c r="J3737" s="202"/>
    </row>
    <row r="3738" spans="6:10">
      <c r="F3738" s="212"/>
      <c r="H3738" s="215"/>
      <c r="I3738" s="216"/>
      <c r="J3738" s="202"/>
    </row>
    <row r="3739" spans="6:10">
      <c r="F3739" s="212"/>
      <c r="H3739" s="215"/>
      <c r="I3739" s="216"/>
      <c r="J3739" s="202"/>
    </row>
    <row r="3740" spans="6:10">
      <c r="F3740" s="212"/>
      <c r="H3740" s="215"/>
      <c r="I3740" s="216"/>
      <c r="J3740" s="202"/>
    </row>
    <row r="3741" spans="6:10">
      <c r="F3741" s="212"/>
      <c r="H3741" s="215"/>
      <c r="I3741" s="216"/>
      <c r="J3741" s="202"/>
    </row>
    <row r="3742" spans="6:10">
      <c r="F3742" s="212"/>
      <c r="H3742" s="215"/>
      <c r="I3742" s="216"/>
      <c r="J3742" s="202"/>
    </row>
    <row r="3743" spans="6:10">
      <c r="F3743" s="212"/>
      <c r="H3743" s="215"/>
      <c r="I3743" s="216"/>
      <c r="J3743" s="202"/>
    </row>
    <row r="3744" spans="6:10">
      <c r="F3744" s="212"/>
      <c r="H3744" s="215"/>
      <c r="I3744" s="216"/>
      <c r="J3744" s="202"/>
    </row>
    <row r="3745" spans="6:10">
      <c r="F3745" s="212"/>
      <c r="H3745" s="215"/>
      <c r="I3745" s="216"/>
      <c r="J3745" s="202"/>
    </row>
    <row r="3746" spans="6:10">
      <c r="F3746" s="212"/>
      <c r="H3746" s="215"/>
      <c r="I3746" s="216"/>
      <c r="J3746" s="202"/>
    </row>
    <row r="3747" spans="6:10">
      <c r="F3747" s="212"/>
      <c r="H3747" s="215"/>
      <c r="I3747" s="216"/>
      <c r="J3747" s="202"/>
    </row>
    <row r="3748" spans="6:10">
      <c r="F3748" s="212"/>
      <c r="H3748" s="215"/>
      <c r="I3748" s="216"/>
      <c r="J3748" s="202"/>
    </row>
    <row r="3749" spans="6:10">
      <c r="F3749" s="212"/>
      <c r="H3749" s="215"/>
      <c r="I3749" s="216"/>
      <c r="J3749" s="202"/>
    </row>
    <row r="3750" spans="6:10">
      <c r="F3750" s="212"/>
      <c r="H3750" s="215"/>
      <c r="I3750" s="216"/>
      <c r="J3750" s="202"/>
    </row>
    <row r="3751" spans="6:10">
      <c r="F3751" s="212"/>
      <c r="H3751" s="215"/>
      <c r="I3751" s="216"/>
      <c r="J3751" s="202"/>
    </row>
    <row r="3752" spans="6:10">
      <c r="F3752" s="212"/>
      <c r="H3752" s="215"/>
      <c r="I3752" s="216"/>
      <c r="J3752" s="202"/>
    </row>
    <row r="3753" spans="6:10">
      <c r="F3753" s="212"/>
      <c r="H3753" s="215"/>
      <c r="I3753" s="216"/>
      <c r="J3753" s="202"/>
    </row>
    <row r="3754" spans="6:10">
      <c r="F3754" s="212"/>
      <c r="H3754" s="215"/>
      <c r="I3754" s="216"/>
      <c r="J3754" s="202"/>
    </row>
    <row r="3755" spans="6:10">
      <c r="F3755" s="212"/>
      <c r="H3755" s="215"/>
      <c r="I3755" s="216"/>
      <c r="J3755" s="202"/>
    </row>
    <row r="3756" spans="6:10">
      <c r="F3756" s="212"/>
      <c r="H3756" s="215"/>
      <c r="I3756" s="216"/>
      <c r="J3756" s="202"/>
    </row>
    <row r="3757" spans="6:10">
      <c r="F3757" s="212"/>
      <c r="H3757" s="215"/>
      <c r="I3757" s="216"/>
      <c r="J3757" s="202"/>
    </row>
    <row r="3758" spans="6:10">
      <c r="F3758" s="212"/>
      <c r="H3758" s="215"/>
      <c r="I3758" s="216"/>
      <c r="J3758" s="202"/>
    </row>
    <row r="3759" spans="6:10">
      <c r="F3759" s="212"/>
      <c r="H3759" s="215"/>
      <c r="I3759" s="216"/>
      <c r="J3759" s="202"/>
    </row>
    <row r="3760" spans="6:10">
      <c r="F3760" s="212"/>
      <c r="H3760" s="215"/>
      <c r="I3760" s="216"/>
      <c r="J3760" s="202"/>
    </row>
    <row r="3761" spans="6:10">
      <c r="F3761" s="212"/>
      <c r="H3761" s="215"/>
      <c r="I3761" s="216"/>
      <c r="J3761" s="202"/>
    </row>
    <row r="3762" spans="6:10">
      <c r="F3762" s="212"/>
      <c r="H3762" s="215"/>
      <c r="I3762" s="216"/>
      <c r="J3762" s="202"/>
    </row>
    <row r="3763" spans="6:10">
      <c r="F3763" s="212"/>
      <c r="H3763" s="215"/>
      <c r="I3763" s="216"/>
      <c r="J3763" s="202"/>
    </row>
    <row r="3764" spans="6:10">
      <c r="F3764" s="212"/>
      <c r="H3764" s="215"/>
      <c r="I3764" s="216"/>
      <c r="J3764" s="202"/>
    </row>
    <row r="3765" spans="6:10">
      <c r="F3765" s="212"/>
      <c r="H3765" s="215"/>
      <c r="I3765" s="216"/>
      <c r="J3765" s="202"/>
    </row>
    <row r="3766" spans="6:10">
      <c r="F3766" s="212"/>
      <c r="H3766" s="215"/>
      <c r="I3766" s="216"/>
      <c r="J3766" s="202"/>
    </row>
    <row r="3767" spans="6:10">
      <c r="F3767" s="212"/>
      <c r="H3767" s="215"/>
      <c r="I3767" s="216"/>
      <c r="J3767" s="202"/>
    </row>
    <row r="3768" spans="6:10">
      <c r="F3768" s="212"/>
      <c r="H3768" s="215"/>
      <c r="I3768" s="216"/>
      <c r="J3768" s="202"/>
    </row>
    <row r="3769" spans="6:10">
      <c r="F3769" s="212"/>
      <c r="H3769" s="215"/>
      <c r="I3769" s="216"/>
      <c r="J3769" s="202"/>
    </row>
    <row r="3770" spans="6:10">
      <c r="F3770" s="212"/>
      <c r="H3770" s="215"/>
      <c r="I3770" s="216"/>
      <c r="J3770" s="202"/>
    </row>
    <row r="3771" spans="6:10">
      <c r="F3771" s="212"/>
      <c r="H3771" s="215"/>
      <c r="I3771" s="216"/>
      <c r="J3771" s="202"/>
    </row>
    <row r="3772" spans="6:10">
      <c r="F3772" s="212"/>
      <c r="H3772" s="215"/>
      <c r="I3772" s="216"/>
      <c r="J3772" s="202"/>
    </row>
    <row r="3773" spans="6:10">
      <c r="F3773" s="212"/>
      <c r="H3773" s="215"/>
      <c r="I3773" s="216"/>
      <c r="J3773" s="202"/>
    </row>
    <row r="3774" spans="6:10">
      <c r="F3774" s="212"/>
      <c r="H3774" s="215"/>
      <c r="I3774" s="216"/>
      <c r="J3774" s="202"/>
    </row>
    <row r="3775" spans="6:10">
      <c r="F3775" s="212"/>
      <c r="H3775" s="215"/>
      <c r="I3775" s="216"/>
      <c r="J3775" s="202"/>
    </row>
    <row r="3776" spans="6:10">
      <c r="F3776" s="212"/>
      <c r="H3776" s="215"/>
      <c r="I3776" s="216"/>
      <c r="J3776" s="202"/>
    </row>
    <row r="3777" spans="6:10">
      <c r="F3777" s="212"/>
      <c r="H3777" s="215"/>
      <c r="I3777" s="216"/>
      <c r="J3777" s="202"/>
    </row>
    <row r="3778" spans="6:10">
      <c r="F3778" s="212"/>
      <c r="H3778" s="215"/>
      <c r="I3778" s="216"/>
      <c r="J3778" s="202"/>
    </row>
    <row r="3779" spans="6:10">
      <c r="F3779" s="212"/>
      <c r="H3779" s="215"/>
      <c r="I3779" s="216"/>
      <c r="J3779" s="202"/>
    </row>
    <row r="3780" spans="6:10">
      <c r="F3780" s="212"/>
      <c r="H3780" s="215"/>
      <c r="I3780" s="216"/>
      <c r="J3780" s="202"/>
    </row>
    <row r="3781" spans="6:10">
      <c r="F3781" s="212"/>
      <c r="H3781" s="215"/>
      <c r="I3781" s="216"/>
      <c r="J3781" s="202"/>
    </row>
    <row r="3782" spans="6:10">
      <c r="F3782" s="212"/>
      <c r="H3782" s="215"/>
      <c r="I3782" s="216"/>
      <c r="J3782" s="202"/>
    </row>
    <row r="3783" spans="6:10">
      <c r="F3783" s="212"/>
      <c r="H3783" s="215"/>
      <c r="I3783" s="216"/>
      <c r="J3783" s="202"/>
    </row>
    <row r="3784" spans="6:10">
      <c r="F3784" s="212"/>
      <c r="H3784" s="215"/>
      <c r="I3784" s="216"/>
      <c r="J3784" s="202"/>
    </row>
    <row r="3785" spans="6:10">
      <c r="F3785" s="212"/>
      <c r="H3785" s="215"/>
      <c r="I3785" s="216"/>
      <c r="J3785" s="202"/>
    </row>
    <row r="3786" spans="6:10">
      <c r="F3786" s="212"/>
      <c r="H3786" s="215"/>
      <c r="I3786" s="216"/>
      <c r="J3786" s="202"/>
    </row>
    <row r="3787" spans="6:10">
      <c r="F3787" s="212"/>
      <c r="H3787" s="215"/>
      <c r="I3787" s="216"/>
      <c r="J3787" s="202"/>
    </row>
    <row r="3788" spans="6:10">
      <c r="F3788" s="212"/>
      <c r="H3788" s="215"/>
      <c r="I3788" s="216"/>
      <c r="J3788" s="202"/>
    </row>
    <row r="3789" spans="6:10">
      <c r="F3789" s="212"/>
      <c r="H3789" s="215"/>
      <c r="I3789" s="216"/>
      <c r="J3789" s="202"/>
    </row>
    <row r="3790" spans="6:10">
      <c r="F3790" s="212"/>
      <c r="H3790" s="215"/>
      <c r="I3790" s="216"/>
      <c r="J3790" s="202"/>
    </row>
    <row r="3791" spans="6:10">
      <c r="F3791" s="212"/>
      <c r="H3791" s="215"/>
      <c r="I3791" s="216"/>
      <c r="J3791" s="202"/>
    </row>
    <row r="3792" spans="6:10">
      <c r="F3792" s="212"/>
      <c r="H3792" s="215"/>
      <c r="I3792" s="216"/>
      <c r="J3792" s="202"/>
    </row>
    <row r="3793" spans="6:10">
      <c r="F3793" s="212"/>
      <c r="H3793" s="215"/>
      <c r="I3793" s="216"/>
      <c r="J3793" s="202"/>
    </row>
    <row r="3794" spans="6:10">
      <c r="F3794" s="212"/>
      <c r="H3794" s="215"/>
      <c r="I3794" s="216"/>
      <c r="J3794" s="202"/>
    </row>
    <row r="3795" spans="6:10">
      <c r="F3795" s="212"/>
      <c r="H3795" s="215"/>
      <c r="I3795" s="216"/>
      <c r="J3795" s="202"/>
    </row>
    <row r="3796" spans="6:10">
      <c r="F3796" s="212"/>
      <c r="H3796" s="215"/>
      <c r="I3796" s="216"/>
      <c r="J3796" s="202"/>
    </row>
    <row r="3797" spans="6:10">
      <c r="F3797" s="212"/>
      <c r="H3797" s="215"/>
      <c r="I3797" s="216"/>
      <c r="J3797" s="202"/>
    </row>
    <row r="3798" spans="6:10">
      <c r="F3798" s="212"/>
      <c r="H3798" s="215"/>
      <c r="I3798" s="216"/>
      <c r="J3798" s="202"/>
    </row>
    <row r="3799" spans="6:10">
      <c r="F3799" s="212"/>
      <c r="H3799" s="215"/>
      <c r="I3799" s="216"/>
      <c r="J3799" s="202"/>
    </row>
    <row r="3800" spans="6:10">
      <c r="F3800" s="212"/>
      <c r="H3800" s="215"/>
      <c r="I3800" s="216"/>
      <c r="J3800" s="202"/>
    </row>
    <row r="3801" spans="6:10">
      <c r="F3801" s="212"/>
      <c r="H3801" s="215"/>
      <c r="I3801" s="216"/>
      <c r="J3801" s="202"/>
    </row>
    <row r="3802" spans="6:10">
      <c r="F3802" s="212"/>
      <c r="H3802" s="215"/>
      <c r="I3802" s="216"/>
      <c r="J3802" s="202"/>
    </row>
    <row r="3803" spans="6:10">
      <c r="F3803" s="212"/>
      <c r="H3803" s="215"/>
      <c r="I3803" s="216"/>
      <c r="J3803" s="202"/>
    </row>
    <row r="3804" spans="6:10">
      <c r="F3804" s="212"/>
      <c r="H3804" s="215"/>
      <c r="I3804" s="216"/>
      <c r="J3804" s="202"/>
    </row>
    <row r="3805" spans="6:10">
      <c r="F3805" s="212"/>
      <c r="H3805" s="215"/>
      <c r="I3805" s="216"/>
      <c r="J3805" s="202"/>
    </row>
    <row r="3806" spans="6:10">
      <c r="F3806" s="212"/>
      <c r="H3806" s="215"/>
      <c r="I3806" s="216"/>
      <c r="J3806" s="202"/>
    </row>
    <row r="3807" spans="6:10">
      <c r="F3807" s="212"/>
      <c r="H3807" s="215"/>
      <c r="I3807" s="216"/>
      <c r="J3807" s="202"/>
    </row>
    <row r="3808" spans="6:10">
      <c r="F3808" s="212"/>
      <c r="H3808" s="215"/>
      <c r="I3808" s="216"/>
      <c r="J3808" s="202"/>
    </row>
    <row r="3809" spans="6:10">
      <c r="F3809" s="212"/>
      <c r="H3809" s="215"/>
      <c r="I3809" s="216"/>
      <c r="J3809" s="202"/>
    </row>
    <row r="3810" spans="6:10">
      <c r="F3810" s="212"/>
      <c r="H3810" s="215"/>
      <c r="I3810" s="216"/>
      <c r="J3810" s="202"/>
    </row>
    <row r="3811" spans="6:10">
      <c r="F3811" s="212"/>
      <c r="H3811" s="215"/>
      <c r="I3811" s="216"/>
      <c r="J3811" s="202"/>
    </row>
    <row r="3812" spans="6:10">
      <c r="F3812" s="212"/>
      <c r="H3812" s="215"/>
      <c r="I3812" s="216"/>
      <c r="J3812" s="202"/>
    </row>
    <row r="3813" spans="6:10">
      <c r="F3813" s="212"/>
      <c r="H3813" s="215"/>
      <c r="I3813" s="216"/>
      <c r="J3813" s="202"/>
    </row>
    <row r="3814" spans="6:10">
      <c r="F3814" s="212"/>
      <c r="H3814" s="215"/>
      <c r="I3814" s="216"/>
      <c r="J3814" s="202"/>
    </row>
    <row r="3815" spans="6:10">
      <c r="F3815" s="212"/>
      <c r="H3815" s="215"/>
      <c r="I3815" s="216"/>
      <c r="J3815" s="202"/>
    </row>
    <row r="3816" spans="6:10">
      <c r="F3816" s="212"/>
      <c r="H3816" s="215"/>
      <c r="I3816" s="216"/>
      <c r="J3816" s="202"/>
    </row>
    <row r="3817" spans="6:10">
      <c r="F3817" s="212"/>
      <c r="H3817" s="215"/>
      <c r="I3817" s="216"/>
      <c r="J3817" s="202"/>
    </row>
    <row r="3818" spans="6:10">
      <c r="F3818" s="212"/>
      <c r="H3818" s="215"/>
      <c r="I3818" s="216"/>
      <c r="J3818" s="202"/>
    </row>
    <row r="3819" spans="6:10">
      <c r="F3819" s="212"/>
      <c r="H3819" s="215"/>
      <c r="I3819" s="216"/>
      <c r="J3819" s="202"/>
    </row>
    <row r="3820" spans="6:10">
      <c r="F3820" s="212"/>
      <c r="H3820" s="215"/>
      <c r="I3820" s="216"/>
      <c r="J3820" s="202"/>
    </row>
    <row r="3821" spans="6:10">
      <c r="F3821" s="212"/>
      <c r="H3821" s="215"/>
      <c r="I3821" s="216"/>
      <c r="J3821" s="202"/>
    </row>
    <row r="3822" spans="6:10">
      <c r="F3822" s="212"/>
      <c r="H3822" s="215"/>
      <c r="I3822" s="216"/>
      <c r="J3822" s="202"/>
    </row>
    <row r="3823" spans="6:10">
      <c r="F3823" s="212"/>
      <c r="H3823" s="215"/>
      <c r="I3823" s="216"/>
      <c r="J3823" s="202"/>
    </row>
    <row r="3824" spans="6:10">
      <c r="F3824" s="212"/>
      <c r="H3824" s="215"/>
      <c r="I3824" s="216"/>
      <c r="J3824" s="202"/>
    </row>
    <row r="3825" spans="6:10">
      <c r="F3825" s="212"/>
      <c r="H3825" s="215"/>
      <c r="I3825" s="216"/>
      <c r="J3825" s="202"/>
    </row>
    <row r="3826" spans="6:10">
      <c r="F3826" s="212"/>
      <c r="H3826" s="215"/>
      <c r="I3826" s="216"/>
      <c r="J3826" s="202"/>
    </row>
    <row r="3827" spans="6:10">
      <c r="F3827" s="212"/>
      <c r="H3827" s="215"/>
      <c r="I3827" s="216"/>
      <c r="J3827" s="202"/>
    </row>
    <row r="3828" spans="6:10">
      <c r="F3828" s="212"/>
      <c r="H3828" s="215"/>
      <c r="I3828" s="216"/>
      <c r="J3828" s="202"/>
    </row>
    <row r="3829" spans="6:10">
      <c r="F3829" s="212"/>
      <c r="H3829" s="215"/>
      <c r="I3829" s="216"/>
      <c r="J3829" s="202"/>
    </row>
    <row r="3830" spans="6:10">
      <c r="F3830" s="212"/>
      <c r="H3830" s="215"/>
      <c r="I3830" s="216"/>
      <c r="J3830" s="202"/>
    </row>
    <row r="3831" spans="6:10">
      <c r="F3831" s="212"/>
      <c r="H3831" s="215"/>
      <c r="I3831" s="216"/>
      <c r="J3831" s="202"/>
    </row>
    <row r="3832" spans="6:10">
      <c r="F3832" s="212"/>
      <c r="H3832" s="215"/>
      <c r="I3832" s="216"/>
      <c r="J3832" s="202"/>
    </row>
    <row r="3833" spans="6:10">
      <c r="F3833" s="212"/>
      <c r="H3833" s="215"/>
      <c r="I3833" s="216"/>
      <c r="J3833" s="202"/>
    </row>
    <row r="3834" spans="6:10">
      <c r="F3834" s="212"/>
      <c r="H3834" s="215"/>
      <c r="I3834" s="216"/>
      <c r="J3834" s="202"/>
    </row>
    <row r="3835" spans="6:10">
      <c r="F3835" s="212"/>
      <c r="H3835" s="215"/>
      <c r="I3835" s="216"/>
      <c r="J3835" s="202"/>
    </row>
    <row r="3836" spans="6:10">
      <c r="F3836" s="212"/>
      <c r="H3836" s="215"/>
      <c r="I3836" s="216"/>
      <c r="J3836" s="202"/>
    </row>
    <row r="3837" spans="6:10">
      <c r="F3837" s="212"/>
      <c r="H3837" s="215"/>
      <c r="I3837" s="216"/>
      <c r="J3837" s="202"/>
    </row>
    <row r="3838" spans="6:10">
      <c r="F3838" s="212"/>
      <c r="H3838" s="215"/>
      <c r="I3838" s="216"/>
      <c r="J3838" s="202"/>
    </row>
    <row r="3839" spans="6:10">
      <c r="F3839" s="212"/>
      <c r="H3839" s="215"/>
      <c r="I3839" s="216"/>
      <c r="J3839" s="202"/>
    </row>
    <row r="3840" spans="6:10">
      <c r="F3840" s="212"/>
      <c r="H3840" s="215"/>
      <c r="I3840" s="216"/>
      <c r="J3840" s="202"/>
    </row>
    <row r="3841" spans="6:10">
      <c r="F3841" s="212"/>
      <c r="H3841" s="215"/>
      <c r="I3841" s="216"/>
      <c r="J3841" s="202"/>
    </row>
    <row r="3842" spans="6:10">
      <c r="F3842" s="212"/>
      <c r="H3842" s="215"/>
      <c r="I3842" s="216"/>
      <c r="J3842" s="202"/>
    </row>
    <row r="3843" spans="6:10">
      <c r="F3843" s="212"/>
      <c r="H3843" s="215"/>
      <c r="I3843" s="216"/>
      <c r="J3843" s="202"/>
    </row>
    <row r="3844" spans="6:10">
      <c r="F3844" s="212"/>
      <c r="H3844" s="215"/>
      <c r="I3844" s="216"/>
      <c r="J3844" s="202"/>
    </row>
    <row r="3845" spans="6:10">
      <c r="F3845" s="212"/>
      <c r="H3845" s="215"/>
      <c r="I3845" s="216"/>
      <c r="J3845" s="202"/>
    </row>
    <row r="3846" spans="6:10">
      <c r="F3846" s="212"/>
      <c r="H3846" s="215"/>
      <c r="I3846" s="216"/>
      <c r="J3846" s="202"/>
    </row>
    <row r="3847" spans="6:10">
      <c r="F3847" s="212"/>
      <c r="H3847" s="215"/>
      <c r="I3847" s="216"/>
      <c r="J3847" s="202"/>
    </row>
    <row r="3848" spans="6:10">
      <c r="F3848" s="212"/>
      <c r="H3848" s="215"/>
      <c r="I3848" s="216"/>
      <c r="J3848" s="202"/>
    </row>
    <row r="3849" spans="6:10">
      <c r="F3849" s="212"/>
      <c r="H3849" s="215"/>
      <c r="I3849" s="216"/>
      <c r="J3849" s="202"/>
    </row>
    <row r="3850" spans="6:10">
      <c r="F3850" s="212"/>
      <c r="H3850" s="215"/>
      <c r="I3850" s="216"/>
      <c r="J3850" s="202"/>
    </row>
    <row r="3851" spans="6:10">
      <c r="F3851" s="212"/>
      <c r="H3851" s="215"/>
      <c r="I3851" s="216"/>
      <c r="J3851" s="202"/>
    </row>
    <row r="3852" spans="6:10">
      <c r="F3852" s="212"/>
      <c r="H3852" s="215"/>
      <c r="I3852" s="216"/>
      <c r="J3852" s="202"/>
    </row>
    <row r="3853" spans="6:10">
      <c r="F3853" s="212"/>
      <c r="H3853" s="215"/>
      <c r="I3853" s="216"/>
      <c r="J3853" s="202"/>
    </row>
    <row r="3854" spans="6:10">
      <c r="F3854" s="212"/>
      <c r="H3854" s="215"/>
      <c r="I3854" s="216"/>
      <c r="J3854" s="202"/>
    </row>
    <row r="3855" spans="6:10">
      <c r="F3855" s="212"/>
      <c r="H3855" s="215"/>
      <c r="I3855" s="216"/>
      <c r="J3855" s="202"/>
    </row>
    <row r="3856" spans="6:10">
      <c r="F3856" s="212"/>
      <c r="H3856" s="215"/>
      <c r="I3856" s="216"/>
      <c r="J3856" s="202"/>
    </row>
    <row r="3857" spans="6:10">
      <c r="F3857" s="212"/>
      <c r="H3857" s="215"/>
      <c r="I3857" s="216"/>
      <c r="J3857" s="202"/>
    </row>
    <row r="3858" spans="6:10">
      <c r="F3858" s="212"/>
      <c r="H3858" s="215"/>
      <c r="I3858" s="216"/>
      <c r="J3858" s="202"/>
    </row>
    <row r="3859" spans="6:10">
      <c r="F3859" s="212"/>
      <c r="H3859" s="215"/>
      <c r="I3859" s="216"/>
      <c r="J3859" s="202"/>
    </row>
    <row r="3860" spans="6:10">
      <c r="F3860" s="212"/>
      <c r="H3860" s="215"/>
      <c r="I3860" s="216"/>
      <c r="J3860" s="202"/>
    </row>
    <row r="3861" spans="6:10">
      <c r="F3861" s="212"/>
      <c r="H3861" s="215"/>
      <c r="I3861" s="216"/>
      <c r="J3861" s="202"/>
    </row>
    <row r="3862" spans="6:10">
      <c r="F3862" s="212"/>
      <c r="H3862" s="215"/>
      <c r="I3862" s="216"/>
      <c r="J3862" s="202"/>
    </row>
    <row r="3863" spans="6:10">
      <c r="F3863" s="212"/>
      <c r="H3863" s="215"/>
      <c r="I3863" s="216"/>
      <c r="J3863" s="202"/>
    </row>
    <row r="3864" spans="6:10">
      <c r="F3864" s="212"/>
      <c r="H3864" s="215"/>
      <c r="I3864" s="216"/>
      <c r="J3864" s="202"/>
    </row>
    <row r="3865" spans="6:10">
      <c r="F3865" s="212"/>
      <c r="H3865" s="215"/>
      <c r="I3865" s="216"/>
      <c r="J3865" s="202"/>
    </row>
    <row r="3866" spans="6:10">
      <c r="F3866" s="212"/>
      <c r="H3866" s="215"/>
      <c r="I3866" s="216"/>
      <c r="J3866" s="202"/>
    </row>
    <row r="3867" spans="6:10">
      <c r="F3867" s="212"/>
      <c r="H3867" s="215"/>
      <c r="I3867" s="216"/>
      <c r="J3867" s="202"/>
    </row>
    <row r="3868" spans="6:10">
      <c r="F3868" s="212"/>
      <c r="H3868" s="215"/>
      <c r="I3868" s="216"/>
      <c r="J3868" s="202"/>
    </row>
    <row r="3869" spans="6:10">
      <c r="F3869" s="212"/>
      <c r="H3869" s="215"/>
      <c r="I3869" s="216"/>
      <c r="J3869" s="202"/>
    </row>
    <row r="3870" spans="6:10">
      <c r="F3870" s="212"/>
      <c r="H3870" s="215"/>
      <c r="I3870" s="216"/>
      <c r="J3870" s="202"/>
    </row>
    <row r="3871" spans="6:10">
      <c r="F3871" s="212"/>
      <c r="H3871" s="215"/>
      <c r="I3871" s="216"/>
      <c r="J3871" s="202"/>
    </row>
    <row r="3872" spans="6:10">
      <c r="F3872" s="212"/>
      <c r="H3872" s="215"/>
      <c r="I3872" s="216"/>
      <c r="J3872" s="202"/>
    </row>
    <row r="3873" spans="6:10">
      <c r="F3873" s="212"/>
      <c r="H3873" s="215"/>
      <c r="I3873" s="216"/>
      <c r="J3873" s="202"/>
    </row>
    <row r="3874" spans="6:10">
      <c r="F3874" s="212"/>
      <c r="H3874" s="215"/>
      <c r="I3874" s="216"/>
      <c r="J3874" s="202"/>
    </row>
    <row r="3875" spans="6:10">
      <c r="F3875" s="212"/>
      <c r="H3875" s="215"/>
      <c r="I3875" s="216"/>
      <c r="J3875" s="202"/>
    </row>
    <row r="3876" spans="6:10">
      <c r="F3876" s="212"/>
      <c r="H3876" s="215"/>
      <c r="I3876" s="216"/>
      <c r="J3876" s="202"/>
    </row>
    <row r="3877" spans="6:10">
      <c r="F3877" s="212"/>
      <c r="H3877" s="215"/>
      <c r="I3877" s="216"/>
      <c r="J3877" s="202"/>
    </row>
    <row r="3878" spans="6:10">
      <c r="F3878" s="212"/>
      <c r="H3878" s="215"/>
      <c r="I3878" s="216"/>
      <c r="J3878" s="202"/>
    </row>
    <row r="3879" spans="6:10">
      <c r="F3879" s="212"/>
      <c r="H3879" s="215"/>
      <c r="I3879" s="216"/>
      <c r="J3879" s="202"/>
    </row>
    <row r="3880" spans="6:10">
      <c r="F3880" s="212"/>
      <c r="H3880" s="215"/>
      <c r="I3880" s="216"/>
      <c r="J3880" s="202"/>
    </row>
    <row r="3881" spans="6:10">
      <c r="F3881" s="212"/>
      <c r="H3881" s="215"/>
      <c r="I3881" s="216"/>
      <c r="J3881" s="202"/>
    </row>
    <row r="3882" spans="6:10">
      <c r="F3882" s="212"/>
      <c r="H3882" s="215"/>
      <c r="I3882" s="216"/>
      <c r="J3882" s="202"/>
    </row>
    <row r="3883" spans="6:10">
      <c r="F3883" s="212"/>
      <c r="H3883" s="215"/>
      <c r="I3883" s="216"/>
      <c r="J3883" s="202"/>
    </row>
    <row r="3884" spans="6:10">
      <c r="F3884" s="212"/>
      <c r="H3884" s="215"/>
      <c r="I3884" s="216"/>
      <c r="J3884" s="202"/>
    </row>
    <row r="3885" spans="6:10">
      <c r="F3885" s="212"/>
      <c r="H3885" s="215"/>
      <c r="I3885" s="216"/>
      <c r="J3885" s="202"/>
    </row>
    <row r="3886" spans="6:10">
      <c r="F3886" s="212"/>
      <c r="H3886" s="215"/>
      <c r="I3886" s="216"/>
      <c r="J3886" s="202"/>
    </row>
    <row r="3887" spans="6:10">
      <c r="F3887" s="212"/>
      <c r="H3887" s="215"/>
      <c r="I3887" s="216"/>
      <c r="J3887" s="202"/>
    </row>
    <row r="3888" spans="6:10">
      <c r="F3888" s="212"/>
      <c r="H3888" s="215"/>
      <c r="I3888" s="216"/>
      <c r="J3888" s="202"/>
    </row>
    <row r="3889" spans="6:10">
      <c r="F3889" s="212"/>
      <c r="H3889" s="215"/>
      <c r="I3889" s="216"/>
      <c r="J3889" s="202"/>
    </row>
    <row r="3890" spans="6:10">
      <c r="F3890" s="212"/>
      <c r="H3890" s="215"/>
      <c r="I3890" s="216"/>
      <c r="J3890" s="202"/>
    </row>
    <row r="3891" spans="6:10">
      <c r="F3891" s="212"/>
      <c r="H3891" s="215"/>
      <c r="I3891" s="216"/>
      <c r="J3891" s="202"/>
    </row>
    <row r="3892" spans="6:10">
      <c r="F3892" s="212"/>
      <c r="H3892" s="215"/>
      <c r="I3892" s="216"/>
      <c r="J3892" s="202"/>
    </row>
    <row r="3893" spans="6:10">
      <c r="F3893" s="212"/>
      <c r="H3893" s="215"/>
      <c r="I3893" s="216"/>
      <c r="J3893" s="202"/>
    </row>
    <row r="3894" spans="6:10">
      <c r="F3894" s="212"/>
      <c r="H3894" s="215"/>
      <c r="I3894" s="216"/>
      <c r="J3894" s="202"/>
    </row>
    <row r="3895" spans="6:10">
      <c r="F3895" s="212"/>
      <c r="H3895" s="215"/>
      <c r="I3895" s="216"/>
      <c r="J3895" s="202"/>
    </row>
    <row r="3896" spans="6:10">
      <c r="F3896" s="212"/>
      <c r="H3896" s="215"/>
      <c r="I3896" s="216"/>
      <c r="J3896" s="202"/>
    </row>
    <row r="3897" spans="6:10">
      <c r="F3897" s="212"/>
      <c r="H3897" s="215"/>
      <c r="I3897" s="216"/>
      <c r="J3897" s="202"/>
    </row>
    <row r="3898" spans="6:10">
      <c r="F3898" s="212"/>
      <c r="H3898" s="215"/>
      <c r="I3898" s="216"/>
      <c r="J3898" s="202"/>
    </row>
    <row r="3899" spans="6:10">
      <c r="F3899" s="212"/>
      <c r="H3899" s="215"/>
      <c r="I3899" s="216"/>
      <c r="J3899" s="202"/>
    </row>
    <row r="3900" spans="6:10">
      <c r="F3900" s="212"/>
      <c r="H3900" s="215"/>
      <c r="I3900" s="216"/>
      <c r="J3900" s="202"/>
    </row>
    <row r="3901" spans="6:10">
      <c r="F3901" s="212"/>
      <c r="H3901" s="215"/>
      <c r="I3901" s="216"/>
      <c r="J3901" s="202"/>
    </row>
    <row r="3902" spans="6:10">
      <c r="F3902" s="212"/>
      <c r="H3902" s="215"/>
      <c r="I3902" s="216"/>
      <c r="J3902" s="202"/>
    </row>
    <row r="3903" spans="6:10">
      <c r="F3903" s="212"/>
      <c r="H3903" s="215"/>
      <c r="I3903" s="216"/>
      <c r="J3903" s="202"/>
    </row>
    <row r="3904" spans="6:10">
      <c r="F3904" s="212"/>
      <c r="H3904" s="215"/>
      <c r="I3904" s="216"/>
      <c r="J3904" s="202"/>
    </row>
    <row r="3905" spans="6:10">
      <c r="F3905" s="212"/>
      <c r="H3905" s="215"/>
      <c r="I3905" s="216"/>
      <c r="J3905" s="202"/>
    </row>
    <row r="3906" spans="6:10">
      <c r="F3906" s="212"/>
      <c r="H3906" s="215"/>
      <c r="I3906" s="216"/>
      <c r="J3906" s="202"/>
    </row>
    <row r="3907" spans="6:10">
      <c r="F3907" s="212"/>
      <c r="H3907" s="215"/>
      <c r="I3907" s="216"/>
      <c r="J3907" s="202"/>
    </row>
    <row r="3908" spans="6:10">
      <c r="F3908" s="212"/>
      <c r="H3908" s="215"/>
      <c r="I3908" s="216"/>
      <c r="J3908" s="202"/>
    </row>
    <row r="3909" spans="6:10">
      <c r="F3909" s="212"/>
      <c r="H3909" s="215"/>
      <c r="I3909" s="216"/>
      <c r="J3909" s="202"/>
    </row>
    <row r="3910" spans="6:10">
      <c r="F3910" s="212"/>
      <c r="H3910" s="215"/>
      <c r="I3910" s="216"/>
      <c r="J3910" s="202"/>
    </row>
    <row r="3911" spans="6:10">
      <c r="F3911" s="212"/>
      <c r="H3911" s="215"/>
      <c r="I3911" s="216"/>
      <c r="J3911" s="202"/>
    </row>
    <row r="3912" spans="6:10">
      <c r="F3912" s="212"/>
      <c r="H3912" s="215"/>
      <c r="I3912" s="216"/>
      <c r="J3912" s="202"/>
    </row>
    <row r="3913" spans="6:10">
      <c r="F3913" s="212"/>
      <c r="H3913" s="215"/>
      <c r="I3913" s="216"/>
      <c r="J3913" s="202"/>
    </row>
    <row r="3914" spans="6:10">
      <c r="F3914" s="212"/>
      <c r="H3914" s="215"/>
      <c r="I3914" s="216"/>
      <c r="J3914" s="202"/>
    </row>
    <row r="3915" spans="6:10">
      <c r="F3915" s="212"/>
      <c r="H3915" s="215"/>
      <c r="I3915" s="216"/>
      <c r="J3915" s="202"/>
    </row>
    <row r="3916" spans="6:10">
      <c r="F3916" s="212"/>
      <c r="H3916" s="215"/>
      <c r="I3916" s="216"/>
      <c r="J3916" s="202"/>
    </row>
    <row r="3917" spans="6:10">
      <c r="F3917" s="212"/>
      <c r="H3917" s="215"/>
      <c r="I3917" s="216"/>
      <c r="J3917" s="202"/>
    </row>
    <row r="3918" spans="6:10">
      <c r="F3918" s="212"/>
      <c r="H3918" s="215"/>
      <c r="I3918" s="216"/>
      <c r="J3918" s="202"/>
    </row>
    <row r="3919" spans="6:10">
      <c r="F3919" s="212"/>
      <c r="H3919" s="215"/>
      <c r="I3919" s="216"/>
      <c r="J3919" s="202"/>
    </row>
    <row r="3920" spans="6:10">
      <c r="F3920" s="212"/>
      <c r="H3920" s="215"/>
      <c r="I3920" s="216"/>
      <c r="J3920" s="202"/>
    </row>
    <row r="3921" spans="6:10">
      <c r="F3921" s="212"/>
      <c r="H3921" s="215"/>
      <c r="I3921" s="216"/>
      <c r="J3921" s="202"/>
    </row>
    <row r="3922" spans="6:10">
      <c r="F3922" s="212"/>
      <c r="H3922" s="215"/>
      <c r="I3922" s="216"/>
      <c r="J3922" s="202"/>
    </row>
    <row r="3923" spans="6:10">
      <c r="F3923" s="212"/>
      <c r="H3923" s="215"/>
      <c r="I3923" s="216"/>
      <c r="J3923" s="202"/>
    </row>
    <row r="3924" spans="6:10">
      <c r="F3924" s="212"/>
      <c r="H3924" s="215"/>
      <c r="I3924" s="216"/>
      <c r="J3924" s="202"/>
    </row>
    <row r="3925" spans="6:10">
      <c r="F3925" s="212"/>
      <c r="H3925" s="215"/>
      <c r="I3925" s="216"/>
      <c r="J3925" s="202"/>
    </row>
    <row r="3926" spans="6:10">
      <c r="F3926" s="212"/>
      <c r="H3926" s="215"/>
      <c r="I3926" s="216"/>
      <c r="J3926" s="202"/>
    </row>
    <row r="3927" spans="6:10">
      <c r="F3927" s="212"/>
      <c r="H3927" s="215"/>
      <c r="I3927" s="216"/>
      <c r="J3927" s="202"/>
    </row>
    <row r="3928" spans="6:10">
      <c r="F3928" s="212"/>
      <c r="H3928" s="215"/>
      <c r="I3928" s="216"/>
      <c r="J3928" s="202"/>
    </row>
    <row r="3929" spans="6:10">
      <c r="F3929" s="212"/>
      <c r="H3929" s="215"/>
      <c r="I3929" s="216"/>
      <c r="J3929" s="202"/>
    </row>
    <row r="3930" spans="6:10">
      <c r="F3930" s="212"/>
      <c r="H3930" s="215"/>
      <c r="I3930" s="216"/>
      <c r="J3930" s="202"/>
    </row>
    <row r="3931" spans="6:10">
      <c r="F3931" s="212"/>
      <c r="H3931" s="215"/>
      <c r="I3931" s="216"/>
      <c r="J3931" s="202"/>
    </row>
    <row r="3932" spans="6:10">
      <c r="F3932" s="212"/>
      <c r="H3932" s="215"/>
      <c r="I3932" s="216"/>
      <c r="J3932" s="202"/>
    </row>
    <row r="3933" spans="6:10">
      <c r="F3933" s="212"/>
      <c r="H3933" s="215"/>
      <c r="I3933" s="216"/>
      <c r="J3933" s="202"/>
    </row>
    <row r="3934" spans="6:10">
      <c r="F3934" s="212"/>
      <c r="H3934" s="215"/>
      <c r="I3934" s="216"/>
      <c r="J3934" s="202"/>
    </row>
    <row r="3935" spans="6:10">
      <c r="F3935" s="212"/>
      <c r="H3935" s="215"/>
      <c r="I3935" s="216"/>
      <c r="J3935" s="202"/>
    </row>
    <row r="3936" spans="6:10">
      <c r="F3936" s="212"/>
      <c r="H3936" s="215"/>
      <c r="I3936" s="216"/>
      <c r="J3936" s="202"/>
    </row>
    <row r="3937" spans="6:10">
      <c r="F3937" s="212"/>
      <c r="H3937" s="215"/>
      <c r="I3937" s="216"/>
      <c r="J3937" s="202"/>
    </row>
    <row r="3938" spans="6:10">
      <c r="F3938" s="212"/>
      <c r="H3938" s="215"/>
      <c r="I3938" s="216"/>
      <c r="J3938" s="202"/>
    </row>
    <row r="3939" spans="6:10">
      <c r="F3939" s="212"/>
      <c r="H3939" s="215"/>
      <c r="I3939" s="216"/>
      <c r="J3939" s="202"/>
    </row>
    <row r="3940" spans="6:10">
      <c r="F3940" s="212"/>
      <c r="H3940" s="215"/>
      <c r="I3940" s="216"/>
      <c r="J3940" s="202"/>
    </row>
    <row r="3941" spans="6:10">
      <c r="F3941" s="212"/>
      <c r="H3941" s="215"/>
      <c r="I3941" s="216"/>
      <c r="J3941" s="202"/>
    </row>
    <row r="3942" spans="6:10">
      <c r="F3942" s="212"/>
      <c r="H3942" s="215"/>
      <c r="I3942" s="216"/>
      <c r="J3942" s="202"/>
    </row>
    <row r="3943" spans="6:10">
      <c r="F3943" s="212"/>
      <c r="H3943" s="215"/>
      <c r="I3943" s="216"/>
      <c r="J3943" s="202"/>
    </row>
    <row r="3944" spans="6:10">
      <c r="F3944" s="212"/>
      <c r="H3944" s="215"/>
      <c r="I3944" s="216"/>
      <c r="J3944" s="202"/>
    </row>
    <row r="3945" spans="6:10">
      <c r="F3945" s="212"/>
      <c r="H3945" s="215"/>
      <c r="I3945" s="216"/>
      <c r="J3945" s="202"/>
    </row>
    <row r="3946" spans="6:10">
      <c r="F3946" s="212"/>
      <c r="H3946" s="215"/>
      <c r="I3946" s="216"/>
      <c r="J3946" s="202"/>
    </row>
    <row r="3947" spans="6:10">
      <c r="F3947" s="212"/>
      <c r="H3947" s="215"/>
      <c r="I3947" s="216"/>
      <c r="J3947" s="202"/>
    </row>
    <row r="3948" spans="6:10">
      <c r="F3948" s="212"/>
      <c r="H3948" s="215"/>
      <c r="I3948" s="216"/>
      <c r="J3948" s="202"/>
    </row>
    <row r="3949" spans="6:10">
      <c r="F3949" s="212"/>
      <c r="H3949" s="215"/>
      <c r="I3949" s="216"/>
      <c r="J3949" s="202"/>
    </row>
    <row r="3950" spans="6:10">
      <c r="F3950" s="212"/>
      <c r="H3950" s="215"/>
      <c r="I3950" s="216"/>
      <c r="J3950" s="202"/>
    </row>
    <row r="3951" spans="6:10">
      <c r="F3951" s="212"/>
      <c r="H3951" s="215"/>
      <c r="I3951" s="216"/>
      <c r="J3951" s="202"/>
    </row>
    <row r="3952" spans="6:10">
      <c r="F3952" s="212"/>
      <c r="H3952" s="215"/>
      <c r="I3952" s="216"/>
      <c r="J3952" s="202"/>
    </row>
    <row r="3953" spans="6:10">
      <c r="F3953" s="212"/>
      <c r="H3953" s="215"/>
      <c r="I3953" s="216"/>
      <c r="J3953" s="202"/>
    </row>
    <row r="3954" spans="6:10">
      <c r="F3954" s="212"/>
      <c r="H3954" s="215"/>
      <c r="I3954" s="216"/>
      <c r="J3954" s="202"/>
    </row>
    <row r="3955" spans="6:10">
      <c r="F3955" s="212"/>
      <c r="H3955" s="215"/>
      <c r="I3955" s="216"/>
      <c r="J3955" s="202"/>
    </row>
    <row r="3956" spans="6:10">
      <c r="F3956" s="212"/>
      <c r="H3956" s="215"/>
      <c r="I3956" s="216"/>
      <c r="J3956" s="202"/>
    </row>
    <row r="3957" spans="6:10">
      <c r="F3957" s="212"/>
      <c r="H3957" s="215"/>
      <c r="I3957" s="216"/>
      <c r="J3957" s="202"/>
    </row>
    <row r="3958" spans="6:10">
      <c r="F3958" s="212"/>
      <c r="H3958" s="215"/>
      <c r="I3958" s="216"/>
      <c r="J3958" s="202"/>
    </row>
    <row r="3959" spans="6:10">
      <c r="F3959" s="212"/>
      <c r="H3959" s="215"/>
      <c r="I3959" s="216"/>
      <c r="J3959" s="202"/>
    </row>
    <row r="3960" spans="6:10">
      <c r="F3960" s="212"/>
      <c r="H3960" s="215"/>
      <c r="I3960" s="216"/>
      <c r="J3960" s="202"/>
    </row>
    <row r="3961" spans="6:10">
      <c r="F3961" s="212"/>
      <c r="H3961" s="215"/>
      <c r="I3961" s="216"/>
      <c r="J3961" s="202"/>
    </row>
    <row r="3962" spans="6:10">
      <c r="F3962" s="212"/>
      <c r="H3962" s="215"/>
      <c r="I3962" s="216"/>
      <c r="J3962" s="202"/>
    </row>
    <row r="3963" spans="6:10">
      <c r="F3963" s="212"/>
      <c r="H3963" s="215"/>
      <c r="I3963" s="216"/>
      <c r="J3963" s="202"/>
    </row>
    <row r="3964" spans="6:10">
      <c r="F3964" s="212"/>
      <c r="H3964" s="215"/>
      <c r="I3964" s="216"/>
      <c r="J3964" s="202"/>
    </row>
    <row r="3965" spans="6:10">
      <c r="F3965" s="212"/>
      <c r="H3965" s="215"/>
      <c r="I3965" s="216"/>
      <c r="J3965" s="202"/>
    </row>
    <row r="3966" spans="6:10">
      <c r="F3966" s="212"/>
      <c r="H3966" s="215"/>
      <c r="I3966" s="216"/>
      <c r="J3966" s="202"/>
    </row>
    <row r="3967" spans="6:10">
      <c r="F3967" s="212"/>
      <c r="H3967" s="215"/>
      <c r="I3967" s="216"/>
      <c r="J3967" s="202"/>
    </row>
    <row r="3968" spans="6:10">
      <c r="F3968" s="212"/>
      <c r="H3968" s="215"/>
      <c r="I3968" s="216"/>
      <c r="J3968" s="202"/>
    </row>
    <row r="3969" spans="6:10">
      <c r="F3969" s="212"/>
      <c r="H3969" s="215"/>
      <c r="I3969" s="216"/>
      <c r="J3969" s="202"/>
    </row>
    <row r="3970" spans="6:10">
      <c r="F3970" s="212"/>
      <c r="H3970" s="215"/>
      <c r="I3970" s="216"/>
      <c r="J3970" s="202"/>
    </row>
    <row r="3971" spans="6:10">
      <c r="F3971" s="212"/>
      <c r="H3971" s="215"/>
      <c r="I3971" s="216"/>
      <c r="J3971" s="202"/>
    </row>
    <row r="3972" spans="6:10">
      <c r="F3972" s="212"/>
      <c r="H3972" s="215"/>
      <c r="I3972" s="216"/>
      <c r="J3972" s="202"/>
    </row>
    <row r="3973" spans="6:10">
      <c r="F3973" s="212"/>
      <c r="H3973" s="215"/>
      <c r="I3973" s="216"/>
      <c r="J3973" s="202"/>
    </row>
    <row r="3974" spans="6:10">
      <c r="F3974" s="212"/>
      <c r="H3974" s="215"/>
      <c r="I3974" s="216"/>
      <c r="J3974" s="202"/>
    </row>
    <row r="3975" spans="6:10">
      <c r="F3975" s="212"/>
      <c r="H3975" s="215"/>
      <c r="I3975" s="216"/>
      <c r="J3975" s="202"/>
    </row>
    <row r="3976" spans="6:10">
      <c r="F3976" s="212"/>
      <c r="H3976" s="215"/>
      <c r="I3976" s="216"/>
      <c r="J3976" s="202"/>
    </row>
    <row r="3977" spans="6:10">
      <c r="F3977" s="212"/>
      <c r="H3977" s="215"/>
      <c r="I3977" s="216"/>
      <c r="J3977" s="202"/>
    </row>
    <row r="3978" spans="6:10">
      <c r="F3978" s="212"/>
      <c r="H3978" s="215"/>
      <c r="I3978" s="216"/>
      <c r="J3978" s="202"/>
    </row>
    <row r="3979" spans="6:10">
      <c r="F3979" s="212"/>
      <c r="H3979" s="215"/>
      <c r="I3979" s="216"/>
      <c r="J3979" s="202"/>
    </row>
    <row r="3980" spans="6:10">
      <c r="F3980" s="212"/>
      <c r="H3980" s="215"/>
      <c r="I3980" s="216"/>
      <c r="J3980" s="202"/>
    </row>
    <row r="3981" spans="6:10">
      <c r="F3981" s="212"/>
      <c r="H3981" s="215"/>
      <c r="I3981" s="216"/>
      <c r="J3981" s="202"/>
    </row>
    <row r="3982" spans="6:10">
      <c r="F3982" s="212"/>
      <c r="H3982" s="215"/>
      <c r="I3982" s="216"/>
      <c r="J3982" s="202"/>
    </row>
    <row r="3983" spans="6:10">
      <c r="F3983" s="212"/>
      <c r="H3983" s="215"/>
      <c r="I3983" s="216"/>
      <c r="J3983" s="202"/>
    </row>
    <row r="3984" spans="6:10">
      <c r="F3984" s="212"/>
      <c r="H3984" s="215"/>
      <c r="I3984" s="216"/>
      <c r="J3984" s="202"/>
    </row>
    <row r="3985" spans="6:10">
      <c r="F3985" s="212"/>
      <c r="H3985" s="215"/>
      <c r="I3985" s="216"/>
      <c r="J3985" s="202"/>
    </row>
    <row r="3986" spans="6:10">
      <c r="F3986" s="212"/>
      <c r="H3986" s="215"/>
      <c r="I3986" s="216"/>
      <c r="J3986" s="202"/>
    </row>
    <row r="3987" spans="6:10">
      <c r="F3987" s="212"/>
      <c r="H3987" s="215"/>
      <c r="I3987" s="216"/>
      <c r="J3987" s="202"/>
    </row>
    <row r="3988" spans="6:10">
      <c r="F3988" s="212"/>
      <c r="H3988" s="215"/>
      <c r="I3988" s="216"/>
      <c r="J3988" s="202"/>
    </row>
    <row r="3989" spans="6:10">
      <c r="F3989" s="212"/>
      <c r="H3989" s="215"/>
      <c r="I3989" s="216"/>
      <c r="J3989" s="202"/>
    </row>
    <row r="3990" spans="6:10">
      <c r="F3990" s="212"/>
      <c r="H3990" s="215"/>
      <c r="I3990" s="216"/>
      <c r="J3990" s="202"/>
    </row>
    <row r="3991" spans="6:10">
      <c r="F3991" s="212"/>
      <c r="H3991" s="215"/>
      <c r="I3991" s="216"/>
      <c r="J3991" s="202"/>
    </row>
    <row r="3992" spans="6:10">
      <c r="F3992" s="212"/>
      <c r="H3992" s="215"/>
      <c r="I3992" s="216"/>
      <c r="J3992" s="202"/>
    </row>
    <row r="3993" spans="6:10">
      <c r="F3993" s="212"/>
      <c r="H3993" s="215"/>
      <c r="I3993" s="216"/>
      <c r="J3993" s="202"/>
    </row>
    <row r="3994" spans="6:10">
      <c r="F3994" s="212"/>
      <c r="H3994" s="215"/>
      <c r="I3994" s="216"/>
      <c r="J3994" s="202"/>
    </row>
    <row r="3995" spans="6:10">
      <c r="F3995" s="212"/>
      <c r="H3995" s="215"/>
      <c r="I3995" s="216"/>
      <c r="J3995" s="202"/>
    </row>
    <row r="3996" spans="6:10">
      <c r="F3996" s="212"/>
      <c r="H3996" s="215"/>
      <c r="I3996" s="216"/>
      <c r="J3996" s="202"/>
    </row>
    <row r="3997" spans="6:10">
      <c r="F3997" s="212"/>
      <c r="H3997" s="215"/>
      <c r="I3997" s="216"/>
      <c r="J3997" s="202"/>
    </row>
    <row r="3998" spans="6:10">
      <c r="F3998" s="212"/>
      <c r="H3998" s="215"/>
      <c r="I3998" s="216"/>
      <c r="J3998" s="202"/>
    </row>
    <row r="3999" spans="6:10">
      <c r="F3999" s="212"/>
      <c r="H3999" s="215"/>
      <c r="I3999" s="216"/>
      <c r="J3999" s="202"/>
    </row>
    <row r="4000" spans="6:10">
      <c r="F4000" s="212"/>
      <c r="H4000" s="215"/>
      <c r="I4000" s="216"/>
      <c r="J4000" s="202"/>
    </row>
    <row r="4001" spans="6:10">
      <c r="F4001" s="212"/>
      <c r="H4001" s="215"/>
      <c r="I4001" s="216"/>
      <c r="J4001" s="202"/>
    </row>
    <row r="4002" spans="6:10">
      <c r="F4002" s="212"/>
      <c r="H4002" s="215"/>
      <c r="I4002" s="216"/>
      <c r="J4002" s="202"/>
    </row>
    <row r="4003" spans="6:10">
      <c r="F4003" s="212"/>
      <c r="H4003" s="215"/>
      <c r="I4003" s="216"/>
      <c r="J4003" s="202"/>
    </row>
    <row r="4004" spans="6:10">
      <c r="F4004" s="212"/>
      <c r="H4004" s="215"/>
      <c r="I4004" s="216"/>
      <c r="J4004" s="202"/>
    </row>
    <row r="4005" spans="6:10">
      <c r="F4005" s="212"/>
      <c r="H4005" s="215"/>
      <c r="I4005" s="216"/>
      <c r="J4005" s="202"/>
    </row>
    <row r="4006" spans="6:10">
      <c r="F4006" s="212"/>
      <c r="H4006" s="215"/>
      <c r="I4006" s="216"/>
      <c r="J4006" s="202"/>
    </row>
    <row r="4007" spans="6:10">
      <c r="F4007" s="212"/>
      <c r="H4007" s="215"/>
      <c r="I4007" s="216"/>
      <c r="J4007" s="202"/>
    </row>
    <row r="4008" spans="6:10">
      <c r="F4008" s="212"/>
      <c r="H4008" s="215"/>
      <c r="I4008" s="216"/>
      <c r="J4008" s="202"/>
    </row>
    <row r="4009" spans="6:10">
      <c r="F4009" s="212"/>
      <c r="H4009" s="215"/>
      <c r="I4009" s="216"/>
      <c r="J4009" s="202"/>
    </row>
    <row r="4010" spans="6:10">
      <c r="F4010" s="212"/>
      <c r="H4010" s="215"/>
      <c r="I4010" s="216"/>
      <c r="J4010" s="202"/>
    </row>
    <row r="4011" spans="6:10">
      <c r="F4011" s="212"/>
      <c r="H4011" s="215"/>
      <c r="I4011" s="216"/>
      <c r="J4011" s="202"/>
    </row>
    <row r="4012" spans="6:10">
      <c r="F4012" s="212"/>
      <c r="H4012" s="215"/>
      <c r="I4012" s="216"/>
      <c r="J4012" s="202"/>
    </row>
    <row r="4013" spans="6:10">
      <c r="F4013" s="212"/>
      <c r="H4013" s="215"/>
      <c r="I4013" s="216"/>
      <c r="J4013" s="202"/>
    </row>
    <row r="4014" spans="6:10">
      <c r="F4014" s="212"/>
      <c r="H4014" s="215"/>
      <c r="I4014" s="216"/>
      <c r="J4014" s="202"/>
    </row>
    <row r="4015" spans="6:10">
      <c r="F4015" s="212"/>
      <c r="H4015" s="215"/>
      <c r="I4015" s="216"/>
      <c r="J4015" s="202"/>
    </row>
    <row r="4016" spans="6:10">
      <c r="F4016" s="212"/>
      <c r="H4016" s="215"/>
      <c r="I4016" s="216"/>
      <c r="J4016" s="202"/>
    </row>
    <row r="4017" spans="6:10">
      <c r="F4017" s="212"/>
      <c r="H4017" s="215"/>
      <c r="I4017" s="216"/>
      <c r="J4017" s="202"/>
    </row>
    <row r="4018" spans="6:10">
      <c r="F4018" s="212"/>
      <c r="H4018" s="215"/>
      <c r="I4018" s="216"/>
      <c r="J4018" s="202"/>
    </row>
    <row r="4019" spans="6:10">
      <c r="F4019" s="212"/>
      <c r="H4019" s="215"/>
      <c r="I4019" s="216"/>
      <c r="J4019" s="202"/>
    </row>
    <row r="4020" spans="6:10">
      <c r="F4020" s="212"/>
      <c r="H4020" s="215"/>
      <c r="I4020" s="216"/>
      <c r="J4020" s="202"/>
    </row>
    <row r="4021" spans="6:10">
      <c r="F4021" s="212"/>
      <c r="H4021" s="215"/>
      <c r="I4021" s="216"/>
      <c r="J4021" s="202"/>
    </row>
    <row r="4022" spans="6:10">
      <c r="F4022" s="212"/>
      <c r="H4022" s="215"/>
      <c r="I4022" s="216"/>
      <c r="J4022" s="202"/>
    </row>
    <row r="4023" spans="6:10">
      <c r="F4023" s="212"/>
      <c r="H4023" s="215"/>
      <c r="I4023" s="216"/>
      <c r="J4023" s="202"/>
    </row>
    <row r="4024" spans="6:10">
      <c r="F4024" s="212"/>
      <c r="H4024" s="215"/>
      <c r="I4024" s="216"/>
      <c r="J4024" s="202"/>
    </row>
    <row r="4025" spans="6:10">
      <c r="F4025" s="212"/>
      <c r="H4025" s="215"/>
      <c r="I4025" s="216"/>
      <c r="J4025" s="202"/>
    </row>
    <row r="4026" spans="6:10">
      <c r="F4026" s="212"/>
      <c r="H4026" s="215"/>
      <c r="I4026" s="216"/>
      <c r="J4026" s="202"/>
    </row>
    <row r="4027" spans="6:10">
      <c r="F4027" s="212"/>
      <c r="H4027" s="215"/>
      <c r="I4027" s="216"/>
      <c r="J4027" s="202"/>
    </row>
    <row r="4028" spans="6:10">
      <c r="F4028" s="212"/>
      <c r="H4028" s="215"/>
      <c r="I4028" s="216"/>
      <c r="J4028" s="202"/>
    </row>
    <row r="4029" spans="6:10">
      <c r="F4029" s="212"/>
      <c r="H4029" s="215"/>
      <c r="I4029" s="216"/>
      <c r="J4029" s="202"/>
    </row>
    <row r="4030" spans="6:10">
      <c r="F4030" s="212"/>
      <c r="H4030" s="215"/>
      <c r="I4030" s="216"/>
      <c r="J4030" s="202"/>
    </row>
    <row r="4031" spans="6:10">
      <c r="F4031" s="212"/>
      <c r="H4031" s="215"/>
      <c r="I4031" s="216"/>
      <c r="J4031" s="202"/>
    </row>
    <row r="4032" spans="6:10">
      <c r="F4032" s="212"/>
      <c r="H4032" s="215"/>
      <c r="I4032" s="216"/>
      <c r="J4032" s="202"/>
    </row>
    <row r="4033" spans="6:10">
      <c r="F4033" s="212"/>
      <c r="H4033" s="215"/>
      <c r="I4033" s="216"/>
      <c r="J4033" s="202"/>
    </row>
    <row r="4034" spans="6:10">
      <c r="F4034" s="212"/>
      <c r="H4034" s="215"/>
      <c r="I4034" s="216"/>
      <c r="J4034" s="202"/>
    </row>
    <row r="4035" spans="6:10">
      <c r="F4035" s="212"/>
      <c r="H4035" s="215"/>
      <c r="I4035" s="216"/>
      <c r="J4035" s="202"/>
    </row>
    <row r="4036" spans="6:10">
      <c r="F4036" s="212"/>
      <c r="H4036" s="215"/>
      <c r="I4036" s="216"/>
      <c r="J4036" s="202"/>
    </row>
    <row r="4037" spans="6:10">
      <c r="F4037" s="212"/>
      <c r="H4037" s="215"/>
      <c r="I4037" s="216"/>
      <c r="J4037" s="202"/>
    </row>
    <row r="4038" spans="6:10">
      <c r="F4038" s="212"/>
      <c r="H4038" s="215"/>
      <c r="I4038" s="216"/>
      <c r="J4038" s="202"/>
    </row>
    <row r="4039" spans="6:10">
      <c r="F4039" s="212"/>
      <c r="H4039" s="215"/>
      <c r="I4039" s="216"/>
      <c r="J4039" s="202"/>
    </row>
    <row r="4040" spans="6:10">
      <c r="F4040" s="212"/>
      <c r="H4040" s="215"/>
      <c r="I4040" s="216"/>
      <c r="J4040" s="202"/>
    </row>
    <row r="4041" spans="6:10">
      <c r="F4041" s="212"/>
      <c r="H4041" s="215"/>
      <c r="I4041" s="216"/>
      <c r="J4041" s="202"/>
    </row>
    <row r="4042" spans="6:10">
      <c r="F4042" s="212"/>
      <c r="H4042" s="215"/>
      <c r="I4042" s="216"/>
      <c r="J4042" s="202"/>
    </row>
    <row r="4043" spans="6:10">
      <c r="F4043" s="212"/>
      <c r="H4043" s="215"/>
      <c r="I4043" s="216"/>
      <c r="J4043" s="202"/>
    </row>
    <row r="4044" spans="6:10">
      <c r="F4044" s="212"/>
      <c r="H4044" s="215"/>
      <c r="I4044" s="216"/>
      <c r="J4044" s="202"/>
    </row>
    <row r="4045" spans="6:10">
      <c r="F4045" s="212"/>
      <c r="H4045" s="215"/>
      <c r="I4045" s="216"/>
      <c r="J4045" s="202"/>
    </row>
    <row r="4046" spans="6:10">
      <c r="F4046" s="212"/>
      <c r="H4046" s="215"/>
      <c r="I4046" s="216"/>
      <c r="J4046" s="202"/>
    </row>
    <row r="4047" spans="6:10">
      <c r="F4047" s="212"/>
      <c r="H4047" s="215"/>
      <c r="I4047" s="216"/>
      <c r="J4047" s="202"/>
    </row>
    <row r="4048" spans="6:10">
      <c r="F4048" s="212"/>
      <c r="H4048" s="215"/>
      <c r="I4048" s="216"/>
      <c r="J4048" s="202"/>
    </row>
    <row r="4049" spans="6:10">
      <c r="F4049" s="212"/>
      <c r="H4049" s="215"/>
      <c r="I4049" s="216"/>
      <c r="J4049" s="202"/>
    </row>
    <row r="4050" spans="6:10">
      <c r="F4050" s="212"/>
      <c r="H4050" s="215"/>
      <c r="I4050" s="216"/>
      <c r="J4050" s="202"/>
    </row>
    <row r="4051" spans="6:10">
      <c r="F4051" s="212"/>
      <c r="H4051" s="215"/>
      <c r="I4051" s="216"/>
      <c r="J4051" s="202"/>
    </row>
    <row r="4052" spans="6:10">
      <c r="F4052" s="212"/>
      <c r="H4052" s="215"/>
      <c r="I4052" s="216"/>
      <c r="J4052" s="202"/>
    </row>
    <row r="4053" spans="6:10">
      <c r="F4053" s="212"/>
      <c r="H4053" s="215"/>
      <c r="I4053" s="216"/>
      <c r="J4053" s="202"/>
    </row>
    <row r="4054" spans="6:10">
      <c r="F4054" s="212"/>
      <c r="H4054" s="215"/>
      <c r="I4054" s="216"/>
      <c r="J4054" s="202"/>
    </row>
    <row r="4055" spans="6:10">
      <c r="F4055" s="212"/>
      <c r="H4055" s="215"/>
      <c r="I4055" s="216"/>
      <c r="J4055" s="202"/>
    </row>
    <row r="4056" spans="6:10">
      <c r="F4056" s="212"/>
      <c r="H4056" s="215"/>
      <c r="I4056" s="216"/>
      <c r="J4056" s="202"/>
    </row>
    <row r="4057" spans="6:10">
      <c r="F4057" s="212"/>
      <c r="H4057" s="215"/>
      <c r="I4057" s="216"/>
      <c r="J4057" s="202"/>
    </row>
    <row r="4058" spans="6:10">
      <c r="F4058" s="212"/>
      <c r="H4058" s="215"/>
      <c r="I4058" s="216"/>
      <c r="J4058" s="202"/>
    </row>
    <row r="4059" spans="6:10">
      <c r="F4059" s="212"/>
      <c r="H4059" s="215"/>
      <c r="I4059" s="216"/>
      <c r="J4059" s="202"/>
    </row>
    <row r="4060" spans="6:10">
      <c r="F4060" s="212"/>
      <c r="H4060" s="215"/>
      <c r="I4060" s="216"/>
      <c r="J4060" s="202"/>
    </row>
    <row r="4061" spans="6:10">
      <c r="F4061" s="212"/>
      <c r="H4061" s="215"/>
      <c r="I4061" s="216"/>
      <c r="J4061" s="202"/>
    </row>
    <row r="4062" spans="6:10">
      <c r="F4062" s="212"/>
      <c r="H4062" s="215"/>
      <c r="I4062" s="216"/>
      <c r="J4062" s="202"/>
    </row>
    <row r="4063" spans="6:10">
      <c r="F4063" s="212"/>
      <c r="H4063" s="215"/>
      <c r="I4063" s="216"/>
      <c r="J4063" s="202"/>
    </row>
    <row r="4064" spans="6:10">
      <c r="F4064" s="212"/>
      <c r="H4064" s="215"/>
      <c r="I4064" s="216"/>
      <c r="J4064" s="202"/>
    </row>
    <row r="4065" spans="6:10">
      <c r="F4065" s="212"/>
      <c r="H4065" s="215"/>
      <c r="I4065" s="216"/>
      <c r="J4065" s="202"/>
    </row>
    <row r="4066" spans="6:10">
      <c r="F4066" s="212"/>
      <c r="H4066" s="215"/>
      <c r="I4066" s="216"/>
      <c r="J4066" s="202"/>
    </row>
    <row r="4067" spans="6:10">
      <c r="F4067" s="212"/>
      <c r="H4067" s="215"/>
      <c r="I4067" s="216"/>
      <c r="J4067" s="202"/>
    </row>
    <row r="4068" spans="6:10">
      <c r="F4068" s="212"/>
      <c r="H4068" s="215"/>
      <c r="I4068" s="216"/>
      <c r="J4068" s="202"/>
    </row>
    <row r="4069" spans="6:10">
      <c r="F4069" s="212"/>
      <c r="H4069" s="215"/>
      <c r="I4069" s="216"/>
      <c r="J4069" s="202"/>
    </row>
    <row r="4070" spans="6:10">
      <c r="F4070" s="212"/>
      <c r="H4070" s="215"/>
      <c r="I4070" s="216"/>
      <c r="J4070" s="202"/>
    </row>
    <row r="4071" spans="6:10">
      <c r="F4071" s="212"/>
      <c r="H4071" s="215"/>
      <c r="I4071" s="216"/>
      <c r="J4071" s="202"/>
    </row>
    <row r="4072" spans="6:10">
      <c r="F4072" s="212"/>
      <c r="H4072" s="215"/>
      <c r="I4072" s="216"/>
      <c r="J4072" s="202"/>
    </row>
    <row r="4073" spans="6:10">
      <c r="F4073" s="212"/>
      <c r="H4073" s="215"/>
      <c r="I4073" s="216"/>
      <c r="J4073" s="202"/>
    </row>
    <row r="4074" spans="6:10">
      <c r="F4074" s="212"/>
      <c r="H4074" s="215"/>
      <c r="I4074" s="216"/>
      <c r="J4074" s="202"/>
    </row>
    <row r="4075" spans="6:10">
      <c r="F4075" s="212"/>
      <c r="H4075" s="215"/>
      <c r="I4075" s="216"/>
      <c r="J4075" s="202"/>
    </row>
    <row r="4076" spans="6:10">
      <c r="F4076" s="212"/>
      <c r="H4076" s="215"/>
      <c r="I4076" s="216"/>
      <c r="J4076" s="202"/>
    </row>
    <row r="4077" spans="6:10">
      <c r="F4077" s="212"/>
      <c r="H4077" s="215"/>
      <c r="I4077" s="216"/>
      <c r="J4077" s="202"/>
    </row>
    <row r="4078" spans="6:10">
      <c r="F4078" s="212"/>
      <c r="H4078" s="215"/>
      <c r="I4078" s="216"/>
      <c r="J4078" s="202"/>
    </row>
    <row r="4079" spans="6:10">
      <c r="F4079" s="212"/>
      <c r="H4079" s="215"/>
      <c r="I4079" s="216"/>
      <c r="J4079" s="202"/>
    </row>
    <row r="4080" spans="6:10">
      <c r="F4080" s="212"/>
      <c r="H4080" s="215"/>
      <c r="I4080" s="216"/>
      <c r="J4080" s="202"/>
    </row>
    <row r="4081" spans="6:10">
      <c r="F4081" s="212"/>
      <c r="H4081" s="215"/>
      <c r="I4081" s="216"/>
      <c r="J4081" s="202"/>
    </row>
    <row r="4082" spans="6:10">
      <c r="F4082" s="212"/>
      <c r="H4082" s="215"/>
      <c r="I4082" s="216"/>
      <c r="J4082" s="202"/>
    </row>
    <row r="4083" spans="6:10">
      <c r="F4083" s="212"/>
      <c r="H4083" s="215"/>
      <c r="I4083" s="216"/>
      <c r="J4083" s="202"/>
    </row>
    <row r="4084" spans="6:10">
      <c r="F4084" s="212"/>
      <c r="H4084" s="215"/>
      <c r="I4084" s="216"/>
      <c r="J4084" s="202"/>
    </row>
    <row r="4085" spans="6:10">
      <c r="F4085" s="212"/>
      <c r="H4085" s="215"/>
      <c r="I4085" s="216"/>
      <c r="J4085" s="202"/>
    </row>
    <row r="4086" spans="6:10">
      <c r="F4086" s="212"/>
      <c r="H4086" s="215"/>
      <c r="I4086" s="216"/>
      <c r="J4086" s="202"/>
    </row>
    <row r="4087" spans="6:10">
      <c r="F4087" s="212"/>
      <c r="H4087" s="215"/>
      <c r="I4087" s="216"/>
      <c r="J4087" s="202"/>
    </row>
    <row r="4088" spans="6:10">
      <c r="F4088" s="212"/>
      <c r="H4088" s="215"/>
      <c r="I4088" s="216"/>
      <c r="J4088" s="202"/>
    </row>
    <row r="4089" spans="6:10">
      <c r="F4089" s="212"/>
      <c r="H4089" s="215"/>
      <c r="I4089" s="216"/>
      <c r="J4089" s="202"/>
    </row>
    <row r="4090" spans="6:10">
      <c r="F4090" s="212"/>
      <c r="H4090" s="215"/>
      <c r="I4090" s="216"/>
      <c r="J4090" s="202"/>
    </row>
    <row r="4091" spans="6:10">
      <c r="F4091" s="212"/>
      <c r="H4091" s="215"/>
      <c r="I4091" s="216"/>
      <c r="J4091" s="202"/>
    </row>
    <row r="4092" spans="6:10">
      <c r="F4092" s="212"/>
      <c r="H4092" s="215"/>
      <c r="I4092" s="216"/>
      <c r="J4092" s="202"/>
    </row>
    <row r="4093" spans="6:10">
      <c r="F4093" s="212"/>
      <c r="H4093" s="215"/>
      <c r="I4093" s="216"/>
      <c r="J4093" s="202"/>
    </row>
    <row r="4094" spans="6:10">
      <c r="F4094" s="212"/>
      <c r="H4094" s="215"/>
      <c r="I4094" s="216"/>
      <c r="J4094" s="202"/>
    </row>
    <row r="4095" spans="6:10">
      <c r="F4095" s="212"/>
      <c r="H4095" s="215"/>
      <c r="I4095" s="216"/>
      <c r="J4095" s="202"/>
    </row>
    <row r="4096" spans="6:10">
      <c r="F4096" s="212"/>
      <c r="H4096" s="215"/>
      <c r="I4096" s="216"/>
      <c r="J4096" s="202"/>
    </row>
    <row r="4097" spans="6:10">
      <c r="F4097" s="212"/>
      <c r="H4097" s="215"/>
      <c r="I4097" s="216"/>
      <c r="J4097" s="202"/>
    </row>
    <row r="4098" spans="6:10">
      <c r="F4098" s="212"/>
      <c r="H4098" s="215"/>
      <c r="I4098" s="216"/>
      <c r="J4098" s="202"/>
    </row>
    <row r="4099" spans="6:10">
      <c r="F4099" s="212"/>
      <c r="H4099" s="215"/>
      <c r="I4099" s="216"/>
      <c r="J4099" s="202"/>
    </row>
    <row r="4100" spans="6:10">
      <c r="F4100" s="212"/>
      <c r="H4100" s="215"/>
      <c r="I4100" s="216"/>
      <c r="J4100" s="202"/>
    </row>
    <row r="4101" spans="6:10">
      <c r="F4101" s="212"/>
      <c r="H4101" s="215"/>
      <c r="I4101" s="216"/>
      <c r="J4101" s="202"/>
    </row>
    <row r="4102" spans="6:10">
      <c r="F4102" s="212"/>
      <c r="H4102" s="215"/>
      <c r="I4102" s="216"/>
      <c r="J4102" s="202"/>
    </row>
    <row r="4103" spans="6:10">
      <c r="F4103" s="212"/>
      <c r="H4103" s="215"/>
      <c r="I4103" s="216"/>
      <c r="J4103" s="202"/>
    </row>
    <row r="4104" spans="6:10">
      <c r="F4104" s="212"/>
      <c r="H4104" s="215"/>
      <c r="I4104" s="216"/>
      <c r="J4104" s="202"/>
    </row>
    <row r="4105" spans="6:10">
      <c r="F4105" s="212"/>
      <c r="H4105" s="215"/>
      <c r="I4105" s="216"/>
      <c r="J4105" s="202"/>
    </row>
    <row r="4106" spans="6:10">
      <c r="F4106" s="212"/>
      <c r="H4106" s="215"/>
      <c r="I4106" s="216"/>
      <c r="J4106" s="202"/>
    </row>
    <row r="4107" spans="6:10">
      <c r="F4107" s="212"/>
      <c r="H4107" s="215"/>
      <c r="I4107" s="216"/>
      <c r="J4107" s="202"/>
    </row>
    <row r="4108" spans="6:10">
      <c r="F4108" s="212"/>
      <c r="H4108" s="215"/>
      <c r="I4108" s="216"/>
      <c r="J4108" s="202"/>
    </row>
    <row r="4109" spans="6:10">
      <c r="F4109" s="212"/>
      <c r="H4109" s="215"/>
      <c r="I4109" s="216"/>
      <c r="J4109" s="202"/>
    </row>
    <row r="4110" spans="6:10">
      <c r="F4110" s="212"/>
      <c r="H4110" s="215"/>
      <c r="I4110" s="216"/>
      <c r="J4110" s="202"/>
    </row>
    <row r="4111" spans="6:10">
      <c r="F4111" s="212"/>
      <c r="H4111" s="215"/>
      <c r="I4111" s="216"/>
      <c r="J4111" s="202"/>
    </row>
    <row r="4112" spans="6:10">
      <c r="F4112" s="212"/>
      <c r="H4112" s="215"/>
      <c r="I4112" s="216"/>
      <c r="J4112" s="202"/>
    </row>
    <row r="4113" spans="6:10">
      <c r="F4113" s="212"/>
      <c r="H4113" s="215"/>
      <c r="I4113" s="216"/>
      <c r="J4113" s="202"/>
    </row>
    <row r="4114" spans="6:10">
      <c r="F4114" s="212"/>
      <c r="H4114" s="215"/>
      <c r="I4114" s="216"/>
      <c r="J4114" s="202"/>
    </row>
    <row r="4115" spans="6:10">
      <c r="F4115" s="212"/>
      <c r="H4115" s="215"/>
      <c r="I4115" s="216"/>
      <c r="J4115" s="202"/>
    </row>
    <row r="4116" spans="6:10">
      <c r="F4116" s="212"/>
      <c r="H4116" s="215"/>
      <c r="I4116" s="216"/>
      <c r="J4116" s="202"/>
    </row>
    <row r="4117" spans="6:10">
      <c r="F4117" s="212"/>
      <c r="H4117" s="215"/>
      <c r="I4117" s="216"/>
      <c r="J4117" s="202"/>
    </row>
    <row r="4118" spans="6:10">
      <c r="F4118" s="212"/>
      <c r="H4118" s="215"/>
      <c r="I4118" s="216"/>
      <c r="J4118" s="202"/>
    </row>
    <row r="4119" spans="6:10">
      <c r="F4119" s="212"/>
      <c r="H4119" s="215"/>
      <c r="I4119" s="216"/>
      <c r="J4119" s="202"/>
    </row>
    <row r="4120" spans="6:10">
      <c r="F4120" s="212"/>
      <c r="H4120" s="215"/>
      <c r="I4120" s="216"/>
      <c r="J4120" s="202"/>
    </row>
    <row r="4121" spans="6:10">
      <c r="F4121" s="212"/>
      <c r="H4121" s="215"/>
      <c r="I4121" s="216"/>
      <c r="J4121" s="202"/>
    </row>
    <row r="4122" spans="6:10">
      <c r="F4122" s="212"/>
      <c r="H4122" s="215"/>
      <c r="I4122" s="216"/>
      <c r="J4122" s="202"/>
    </row>
    <row r="4123" spans="6:10">
      <c r="F4123" s="212"/>
      <c r="H4123" s="215"/>
      <c r="I4123" s="216"/>
      <c r="J4123" s="202"/>
    </row>
    <row r="4124" spans="6:10">
      <c r="F4124" s="212"/>
      <c r="H4124" s="215"/>
      <c r="I4124" s="216"/>
      <c r="J4124" s="202"/>
    </row>
    <row r="4125" spans="6:10">
      <c r="F4125" s="212"/>
      <c r="H4125" s="215"/>
      <c r="I4125" s="216"/>
      <c r="J4125" s="202"/>
    </row>
    <row r="4126" spans="6:10">
      <c r="F4126" s="212"/>
      <c r="H4126" s="215"/>
      <c r="I4126" s="216"/>
      <c r="J4126" s="202"/>
    </row>
    <row r="4127" spans="6:10">
      <c r="F4127" s="212"/>
      <c r="H4127" s="215"/>
      <c r="I4127" s="216"/>
      <c r="J4127" s="202"/>
    </row>
    <row r="4128" spans="6:10">
      <c r="F4128" s="212"/>
      <c r="H4128" s="215"/>
      <c r="I4128" s="216"/>
      <c r="J4128" s="202"/>
    </row>
    <row r="4129" spans="6:10">
      <c r="F4129" s="212"/>
      <c r="H4129" s="215"/>
      <c r="I4129" s="216"/>
      <c r="J4129" s="202"/>
    </row>
    <row r="4130" spans="6:10">
      <c r="F4130" s="212"/>
      <c r="H4130" s="215"/>
      <c r="I4130" s="216"/>
      <c r="J4130" s="202"/>
    </row>
    <row r="4131" spans="6:10">
      <c r="F4131" s="212"/>
      <c r="H4131" s="215"/>
      <c r="I4131" s="216"/>
      <c r="J4131" s="202"/>
    </row>
    <row r="4132" spans="6:10">
      <c r="F4132" s="212"/>
      <c r="H4132" s="215"/>
      <c r="I4132" s="216"/>
      <c r="J4132" s="202"/>
    </row>
    <row r="4133" spans="6:10">
      <c r="F4133" s="212"/>
      <c r="H4133" s="215"/>
      <c r="I4133" s="216"/>
      <c r="J4133" s="202"/>
    </row>
    <row r="4134" spans="6:10">
      <c r="F4134" s="212"/>
      <c r="H4134" s="215"/>
      <c r="I4134" s="216"/>
      <c r="J4134" s="202"/>
    </row>
    <row r="4135" spans="6:10">
      <c r="F4135" s="212"/>
      <c r="H4135" s="215"/>
      <c r="I4135" s="216"/>
      <c r="J4135" s="202"/>
    </row>
    <row r="4136" spans="6:10">
      <c r="F4136" s="212"/>
      <c r="H4136" s="215"/>
      <c r="I4136" s="216"/>
      <c r="J4136" s="202"/>
    </row>
    <row r="4137" spans="6:10">
      <c r="F4137" s="212"/>
      <c r="H4137" s="215"/>
      <c r="I4137" s="216"/>
      <c r="J4137" s="202"/>
    </row>
    <row r="4138" spans="6:10">
      <c r="F4138" s="212"/>
      <c r="H4138" s="215"/>
      <c r="I4138" s="216"/>
      <c r="J4138" s="202"/>
    </row>
    <row r="4139" spans="6:10">
      <c r="F4139" s="212"/>
      <c r="H4139" s="215"/>
      <c r="I4139" s="216"/>
      <c r="J4139" s="202"/>
    </row>
    <row r="4140" spans="6:10">
      <c r="F4140" s="212"/>
      <c r="H4140" s="215"/>
      <c r="I4140" s="216"/>
      <c r="J4140" s="202"/>
    </row>
    <row r="4141" spans="6:10">
      <c r="F4141" s="212"/>
      <c r="H4141" s="215"/>
      <c r="I4141" s="216"/>
      <c r="J4141" s="202"/>
    </row>
    <row r="4142" spans="6:10">
      <c r="F4142" s="212"/>
      <c r="H4142" s="215"/>
      <c r="I4142" s="216"/>
      <c r="J4142" s="202"/>
    </row>
    <row r="4143" spans="6:10">
      <c r="F4143" s="212"/>
      <c r="H4143" s="215"/>
      <c r="I4143" s="216"/>
      <c r="J4143" s="202"/>
    </row>
    <row r="4144" spans="6:10">
      <c r="F4144" s="212"/>
      <c r="H4144" s="215"/>
      <c r="I4144" s="216"/>
      <c r="J4144" s="202"/>
    </row>
    <row r="4145" spans="6:10">
      <c r="F4145" s="212"/>
      <c r="H4145" s="215"/>
      <c r="I4145" s="216"/>
      <c r="J4145" s="202"/>
    </row>
    <row r="4146" spans="6:10">
      <c r="F4146" s="212"/>
      <c r="H4146" s="215"/>
      <c r="I4146" s="216"/>
      <c r="J4146" s="202"/>
    </row>
    <row r="4147" spans="6:10">
      <c r="F4147" s="212"/>
      <c r="H4147" s="215"/>
      <c r="I4147" s="216"/>
      <c r="J4147" s="202"/>
    </row>
    <row r="4148" spans="6:10">
      <c r="F4148" s="212"/>
      <c r="H4148" s="215"/>
      <c r="I4148" s="216"/>
      <c r="J4148" s="202"/>
    </row>
    <row r="4149" spans="6:10">
      <c r="F4149" s="212"/>
      <c r="H4149" s="215"/>
      <c r="I4149" s="216"/>
      <c r="J4149" s="202"/>
    </row>
    <row r="4150" spans="6:10">
      <c r="F4150" s="212"/>
      <c r="H4150" s="215"/>
      <c r="I4150" s="216"/>
      <c r="J4150" s="202"/>
    </row>
    <row r="4151" spans="6:10">
      <c r="F4151" s="212"/>
      <c r="H4151" s="215"/>
      <c r="I4151" s="216"/>
      <c r="J4151" s="202"/>
    </row>
    <row r="4152" spans="6:10">
      <c r="F4152" s="212"/>
      <c r="H4152" s="215"/>
      <c r="I4152" s="216"/>
      <c r="J4152" s="202"/>
    </row>
    <row r="4153" spans="6:10">
      <c r="F4153" s="212"/>
      <c r="H4153" s="215"/>
      <c r="I4153" s="216"/>
      <c r="J4153" s="202"/>
    </row>
    <row r="4154" spans="6:10">
      <c r="F4154" s="212"/>
      <c r="H4154" s="215"/>
      <c r="I4154" s="216"/>
      <c r="J4154" s="202"/>
    </row>
    <row r="4155" spans="6:10">
      <c r="F4155" s="212"/>
      <c r="H4155" s="215"/>
      <c r="I4155" s="216"/>
      <c r="J4155" s="202"/>
    </row>
    <row r="4156" spans="6:10">
      <c r="F4156" s="212"/>
      <c r="H4156" s="215"/>
      <c r="I4156" s="216"/>
      <c r="J4156" s="202"/>
    </row>
    <row r="4157" spans="6:10">
      <c r="F4157" s="212"/>
      <c r="H4157" s="215"/>
      <c r="I4157" s="216"/>
      <c r="J4157" s="202"/>
    </row>
    <row r="4158" spans="6:10">
      <c r="F4158" s="212"/>
      <c r="H4158" s="215"/>
      <c r="I4158" s="216"/>
      <c r="J4158" s="202"/>
    </row>
    <row r="4159" spans="6:10">
      <c r="F4159" s="212"/>
      <c r="H4159" s="215"/>
      <c r="I4159" s="216"/>
      <c r="J4159" s="202"/>
    </row>
    <row r="4160" spans="6:10">
      <c r="F4160" s="212"/>
      <c r="H4160" s="215"/>
      <c r="I4160" s="216"/>
      <c r="J4160" s="202"/>
    </row>
    <row r="4161" spans="6:10">
      <c r="F4161" s="212"/>
      <c r="H4161" s="215"/>
      <c r="I4161" s="216"/>
      <c r="J4161" s="202"/>
    </row>
    <row r="4162" spans="6:10">
      <c r="F4162" s="212"/>
      <c r="H4162" s="215"/>
      <c r="I4162" s="216"/>
      <c r="J4162" s="202"/>
    </row>
    <row r="4163" spans="6:10">
      <c r="F4163" s="212"/>
      <c r="H4163" s="215"/>
      <c r="I4163" s="216"/>
      <c r="J4163" s="202"/>
    </row>
    <row r="4164" spans="6:10">
      <c r="F4164" s="212"/>
      <c r="H4164" s="215"/>
      <c r="I4164" s="216"/>
      <c r="J4164" s="202"/>
    </row>
    <row r="4165" spans="6:10">
      <c r="F4165" s="212"/>
      <c r="H4165" s="215"/>
      <c r="I4165" s="216"/>
      <c r="J4165" s="202"/>
    </row>
    <row r="4166" spans="6:10">
      <c r="F4166" s="212"/>
      <c r="H4166" s="215"/>
      <c r="I4166" s="216"/>
      <c r="J4166" s="202"/>
    </row>
    <row r="4167" spans="6:10">
      <c r="F4167" s="212"/>
      <c r="H4167" s="215"/>
      <c r="I4167" s="216"/>
      <c r="J4167" s="202"/>
    </row>
    <row r="4168" spans="6:10">
      <c r="F4168" s="212"/>
      <c r="H4168" s="215"/>
      <c r="I4168" s="216"/>
      <c r="J4168" s="202"/>
    </row>
    <row r="4169" spans="6:10">
      <c r="F4169" s="212"/>
      <c r="H4169" s="215"/>
      <c r="I4169" s="216"/>
      <c r="J4169" s="202"/>
    </row>
    <row r="4170" spans="6:10">
      <c r="F4170" s="212"/>
      <c r="H4170" s="215"/>
      <c r="I4170" s="216"/>
      <c r="J4170" s="202"/>
    </row>
    <row r="4171" spans="6:10">
      <c r="F4171" s="212"/>
      <c r="H4171" s="215"/>
      <c r="I4171" s="216"/>
      <c r="J4171" s="202"/>
    </row>
    <row r="4172" spans="6:10">
      <c r="F4172" s="212"/>
      <c r="H4172" s="215"/>
      <c r="I4172" s="216"/>
      <c r="J4172" s="202"/>
    </row>
    <row r="4173" spans="6:10">
      <c r="F4173" s="212"/>
      <c r="H4173" s="215"/>
      <c r="I4173" s="216"/>
      <c r="J4173" s="202"/>
    </row>
    <row r="4174" spans="6:10">
      <c r="F4174" s="212"/>
      <c r="H4174" s="215"/>
      <c r="I4174" s="216"/>
      <c r="J4174" s="202"/>
    </row>
    <row r="4175" spans="6:10">
      <c r="F4175" s="212"/>
      <c r="H4175" s="215"/>
      <c r="I4175" s="216"/>
      <c r="J4175" s="202"/>
    </row>
    <row r="4176" spans="6:10">
      <c r="F4176" s="212"/>
      <c r="H4176" s="215"/>
      <c r="I4176" s="216"/>
      <c r="J4176" s="202"/>
    </row>
    <row r="4177" spans="6:10">
      <c r="F4177" s="212"/>
      <c r="H4177" s="215"/>
      <c r="I4177" s="216"/>
      <c r="J4177" s="202"/>
    </row>
    <row r="4178" spans="6:10">
      <c r="F4178" s="212"/>
      <c r="H4178" s="215"/>
      <c r="I4178" s="216"/>
      <c r="J4178" s="202"/>
    </row>
    <row r="4179" spans="6:10">
      <c r="F4179" s="212"/>
      <c r="H4179" s="215"/>
      <c r="I4179" s="216"/>
      <c r="J4179" s="202"/>
    </row>
    <row r="4180" spans="6:10">
      <c r="F4180" s="212"/>
      <c r="H4180" s="215"/>
      <c r="I4180" s="216"/>
      <c r="J4180" s="202"/>
    </row>
    <row r="4181" spans="6:10">
      <c r="F4181" s="212"/>
      <c r="H4181" s="215"/>
      <c r="I4181" s="216"/>
      <c r="J4181" s="202"/>
    </row>
    <row r="4182" spans="6:10">
      <c r="F4182" s="212"/>
      <c r="H4182" s="215"/>
      <c r="I4182" s="216"/>
      <c r="J4182" s="202"/>
    </row>
    <row r="4183" spans="6:10">
      <c r="F4183" s="212"/>
      <c r="H4183" s="215"/>
      <c r="I4183" s="216"/>
      <c r="J4183" s="202"/>
    </row>
    <row r="4184" spans="6:10">
      <c r="F4184" s="212"/>
      <c r="H4184" s="215"/>
      <c r="I4184" s="216"/>
      <c r="J4184" s="202"/>
    </row>
    <row r="4185" spans="6:10">
      <c r="F4185" s="212"/>
      <c r="H4185" s="215"/>
      <c r="I4185" s="216"/>
      <c r="J4185" s="202"/>
    </row>
    <row r="4186" spans="6:10">
      <c r="F4186" s="212"/>
      <c r="H4186" s="215"/>
      <c r="I4186" s="216"/>
      <c r="J4186" s="202"/>
    </row>
    <row r="4187" spans="6:10">
      <c r="F4187" s="212"/>
      <c r="H4187" s="215"/>
      <c r="I4187" s="216"/>
      <c r="J4187" s="202"/>
    </row>
    <row r="4188" spans="6:10">
      <c r="F4188" s="212"/>
      <c r="H4188" s="215"/>
      <c r="I4188" s="216"/>
      <c r="J4188" s="202"/>
    </row>
    <row r="4189" spans="6:10">
      <c r="F4189" s="212"/>
      <c r="H4189" s="215"/>
      <c r="I4189" s="216"/>
      <c r="J4189" s="202"/>
    </row>
    <row r="4190" spans="6:10">
      <c r="F4190" s="212"/>
      <c r="H4190" s="215"/>
      <c r="I4190" s="216"/>
      <c r="J4190" s="202"/>
    </row>
    <row r="4191" spans="6:10">
      <c r="F4191" s="212"/>
      <c r="H4191" s="215"/>
      <c r="I4191" s="216"/>
      <c r="J4191" s="202"/>
    </row>
    <row r="4192" spans="6:10">
      <c r="F4192" s="212"/>
      <c r="H4192" s="215"/>
      <c r="I4192" s="216"/>
      <c r="J4192" s="202"/>
    </row>
    <row r="4193" spans="6:10">
      <c r="F4193" s="212"/>
      <c r="H4193" s="215"/>
      <c r="I4193" s="216"/>
      <c r="J4193" s="202"/>
    </row>
    <row r="4194" spans="6:10">
      <c r="F4194" s="212"/>
      <c r="H4194" s="215"/>
      <c r="I4194" s="216"/>
      <c r="J4194" s="202"/>
    </row>
    <row r="4195" spans="6:10">
      <c r="F4195" s="212"/>
      <c r="H4195" s="215"/>
      <c r="I4195" s="216"/>
      <c r="J4195" s="202"/>
    </row>
    <row r="4196" spans="6:10">
      <c r="F4196" s="212"/>
      <c r="H4196" s="215"/>
      <c r="I4196" s="216"/>
      <c r="J4196" s="202"/>
    </row>
    <row r="4197" spans="6:10">
      <c r="F4197" s="212"/>
      <c r="H4197" s="215"/>
      <c r="I4197" s="216"/>
      <c r="J4197" s="202"/>
    </row>
    <row r="4198" spans="6:10">
      <c r="F4198" s="212"/>
      <c r="H4198" s="215"/>
      <c r="I4198" s="216"/>
      <c r="J4198" s="202"/>
    </row>
    <row r="4199" spans="6:10">
      <c r="F4199" s="212"/>
      <c r="H4199" s="215"/>
      <c r="I4199" s="216"/>
      <c r="J4199" s="202"/>
    </row>
    <row r="4200" spans="6:10">
      <c r="F4200" s="212"/>
      <c r="H4200" s="215"/>
      <c r="I4200" s="216"/>
      <c r="J4200" s="202"/>
    </row>
    <row r="4201" spans="6:10">
      <c r="F4201" s="212"/>
      <c r="H4201" s="215"/>
      <c r="I4201" s="216"/>
      <c r="J4201" s="202"/>
    </row>
    <row r="4202" spans="6:10">
      <c r="F4202" s="212"/>
      <c r="H4202" s="215"/>
      <c r="I4202" s="216"/>
      <c r="J4202" s="202"/>
    </row>
    <row r="4203" spans="6:10">
      <c r="F4203" s="212"/>
      <c r="H4203" s="215"/>
      <c r="I4203" s="216"/>
      <c r="J4203" s="202"/>
    </row>
    <row r="4204" spans="6:10">
      <c r="F4204" s="212"/>
      <c r="H4204" s="215"/>
      <c r="I4204" s="216"/>
      <c r="J4204" s="202"/>
    </row>
    <row r="4205" spans="6:10">
      <c r="F4205" s="212"/>
      <c r="H4205" s="215"/>
      <c r="I4205" s="216"/>
      <c r="J4205" s="202"/>
    </row>
    <row r="4206" spans="6:10">
      <c r="F4206" s="212"/>
      <c r="H4206" s="215"/>
      <c r="I4206" s="216"/>
      <c r="J4206" s="202"/>
    </row>
    <row r="4207" spans="6:10">
      <c r="F4207" s="212"/>
      <c r="H4207" s="215"/>
      <c r="I4207" s="216"/>
      <c r="J4207" s="202"/>
    </row>
    <row r="4208" spans="6:10">
      <c r="F4208" s="212"/>
      <c r="H4208" s="215"/>
      <c r="I4208" s="216"/>
      <c r="J4208" s="202"/>
    </row>
    <row r="4209" spans="6:10">
      <c r="F4209" s="212"/>
      <c r="H4209" s="215"/>
      <c r="I4209" s="216"/>
      <c r="J4209" s="202"/>
    </row>
    <row r="4210" spans="6:10">
      <c r="F4210" s="212"/>
      <c r="H4210" s="215"/>
      <c r="I4210" s="216"/>
      <c r="J4210" s="202"/>
    </row>
    <row r="4211" spans="6:10">
      <c r="F4211" s="212"/>
      <c r="H4211" s="215"/>
      <c r="I4211" s="216"/>
      <c r="J4211" s="202"/>
    </row>
    <row r="4212" spans="6:10">
      <c r="F4212" s="212"/>
      <c r="H4212" s="215"/>
      <c r="I4212" s="216"/>
      <c r="J4212" s="202"/>
    </row>
    <row r="4213" spans="6:10">
      <c r="F4213" s="212"/>
      <c r="H4213" s="215"/>
      <c r="I4213" s="216"/>
      <c r="J4213" s="202"/>
    </row>
    <row r="4214" spans="6:10">
      <c r="F4214" s="212"/>
      <c r="H4214" s="215"/>
      <c r="I4214" s="216"/>
      <c r="J4214" s="202"/>
    </row>
    <row r="4215" spans="6:10">
      <c r="F4215" s="212"/>
      <c r="H4215" s="215"/>
      <c r="I4215" s="216"/>
      <c r="J4215" s="202"/>
    </row>
    <row r="4216" spans="6:10">
      <c r="F4216" s="212"/>
      <c r="H4216" s="215"/>
      <c r="I4216" s="216"/>
      <c r="J4216" s="202"/>
    </row>
    <row r="4217" spans="6:10">
      <c r="F4217" s="212"/>
      <c r="H4217" s="215"/>
      <c r="I4217" s="216"/>
      <c r="J4217" s="202"/>
    </row>
    <row r="4218" spans="6:10">
      <c r="F4218" s="212"/>
      <c r="H4218" s="215"/>
      <c r="I4218" s="216"/>
      <c r="J4218" s="202"/>
    </row>
    <row r="4219" spans="6:10">
      <c r="F4219" s="212"/>
      <c r="H4219" s="215"/>
      <c r="I4219" s="216"/>
      <c r="J4219" s="202"/>
    </row>
    <row r="4220" spans="6:10">
      <c r="F4220" s="212"/>
      <c r="H4220" s="215"/>
      <c r="I4220" s="216"/>
      <c r="J4220" s="202"/>
    </row>
    <row r="4221" spans="6:10">
      <c r="F4221" s="212"/>
      <c r="H4221" s="215"/>
      <c r="I4221" s="216"/>
      <c r="J4221" s="202"/>
    </row>
    <row r="4222" spans="6:10">
      <c r="F4222" s="212"/>
      <c r="H4222" s="215"/>
      <c r="I4222" s="216"/>
      <c r="J4222" s="202"/>
    </row>
    <row r="4223" spans="6:10">
      <c r="F4223" s="212"/>
      <c r="H4223" s="215"/>
      <c r="I4223" s="216"/>
      <c r="J4223" s="202"/>
    </row>
    <row r="4224" spans="6:10">
      <c r="F4224" s="212"/>
      <c r="H4224" s="215"/>
      <c r="I4224" s="216"/>
      <c r="J4224" s="202"/>
    </row>
    <row r="4225" spans="6:10">
      <c r="F4225" s="212"/>
      <c r="H4225" s="215"/>
      <c r="I4225" s="216"/>
      <c r="J4225" s="202"/>
    </row>
    <row r="4226" spans="6:10">
      <c r="F4226" s="212"/>
      <c r="H4226" s="215"/>
      <c r="I4226" s="216"/>
      <c r="J4226" s="202"/>
    </row>
    <row r="4227" spans="6:10">
      <c r="F4227" s="212"/>
      <c r="H4227" s="215"/>
      <c r="I4227" s="216"/>
      <c r="J4227" s="202"/>
    </row>
    <row r="4228" spans="6:10">
      <c r="F4228" s="212"/>
      <c r="H4228" s="215"/>
      <c r="I4228" s="216"/>
      <c r="J4228" s="202"/>
    </row>
    <row r="4229" spans="6:10">
      <c r="F4229" s="212"/>
      <c r="H4229" s="215"/>
      <c r="I4229" s="216"/>
      <c r="J4229" s="202"/>
    </row>
    <row r="4230" spans="6:10">
      <c r="F4230" s="212"/>
      <c r="H4230" s="215"/>
      <c r="I4230" s="216"/>
      <c r="J4230" s="202"/>
    </row>
    <row r="4231" spans="6:10">
      <c r="F4231" s="212"/>
      <c r="H4231" s="215"/>
      <c r="I4231" s="216"/>
      <c r="J4231" s="202"/>
    </row>
    <row r="4232" spans="6:10">
      <c r="F4232" s="212"/>
      <c r="H4232" s="215"/>
      <c r="I4232" s="216"/>
      <c r="J4232" s="202"/>
    </row>
    <row r="4233" spans="6:10">
      <c r="F4233" s="212"/>
      <c r="H4233" s="215"/>
      <c r="I4233" s="216"/>
      <c r="J4233" s="202"/>
    </row>
    <row r="4234" spans="6:10">
      <c r="F4234" s="212"/>
      <c r="H4234" s="215"/>
      <c r="I4234" s="216"/>
      <c r="J4234" s="202"/>
    </row>
    <row r="4235" spans="6:10">
      <c r="F4235" s="212"/>
      <c r="H4235" s="215"/>
      <c r="I4235" s="216"/>
      <c r="J4235" s="202"/>
    </row>
    <row r="4236" spans="6:10">
      <c r="F4236" s="212"/>
      <c r="H4236" s="215"/>
      <c r="I4236" s="216"/>
      <c r="J4236" s="202"/>
    </row>
    <row r="4237" spans="6:10">
      <c r="F4237" s="212"/>
      <c r="H4237" s="215"/>
      <c r="I4237" s="216"/>
      <c r="J4237" s="202"/>
    </row>
    <row r="4238" spans="6:10">
      <c r="F4238" s="212"/>
      <c r="H4238" s="215"/>
      <c r="I4238" s="216"/>
      <c r="J4238" s="202"/>
    </row>
    <row r="4239" spans="6:10">
      <c r="F4239" s="212"/>
      <c r="H4239" s="215"/>
      <c r="I4239" s="216"/>
      <c r="J4239" s="202"/>
    </row>
    <row r="4240" spans="6:10">
      <c r="F4240" s="212"/>
      <c r="H4240" s="215"/>
      <c r="I4240" s="216"/>
      <c r="J4240" s="202"/>
    </row>
    <row r="4241" spans="6:10">
      <c r="F4241" s="212"/>
      <c r="H4241" s="215"/>
      <c r="I4241" s="216"/>
      <c r="J4241" s="202"/>
    </row>
    <row r="4242" spans="6:10">
      <c r="F4242" s="212"/>
      <c r="H4242" s="215"/>
      <c r="I4242" s="216"/>
      <c r="J4242" s="202"/>
    </row>
    <row r="4243" spans="6:10">
      <c r="F4243" s="212"/>
      <c r="H4243" s="215"/>
      <c r="I4243" s="216"/>
      <c r="J4243" s="202"/>
    </row>
    <row r="4244" spans="6:10">
      <c r="F4244" s="212"/>
      <c r="H4244" s="215"/>
      <c r="I4244" s="216"/>
      <c r="J4244" s="202"/>
    </row>
    <row r="4245" spans="6:10">
      <c r="F4245" s="212"/>
      <c r="H4245" s="215"/>
      <c r="I4245" s="216"/>
      <c r="J4245" s="202"/>
    </row>
    <row r="4246" spans="6:10">
      <c r="F4246" s="212"/>
      <c r="H4246" s="215"/>
      <c r="I4246" s="216"/>
      <c r="J4246" s="202"/>
    </row>
    <row r="4247" spans="6:10">
      <c r="F4247" s="212"/>
      <c r="H4247" s="215"/>
      <c r="I4247" s="216"/>
      <c r="J4247" s="202"/>
    </row>
    <row r="4248" spans="6:10">
      <c r="F4248" s="212"/>
      <c r="H4248" s="215"/>
      <c r="I4248" s="216"/>
      <c r="J4248" s="202"/>
    </row>
    <row r="4249" spans="6:10">
      <c r="F4249" s="212"/>
      <c r="H4249" s="215"/>
      <c r="I4249" s="216"/>
      <c r="J4249" s="202"/>
    </row>
    <row r="4250" spans="6:10">
      <c r="F4250" s="212"/>
      <c r="H4250" s="215"/>
      <c r="I4250" s="216"/>
      <c r="J4250" s="202"/>
    </row>
    <row r="4251" spans="6:10">
      <c r="F4251" s="212"/>
      <c r="H4251" s="215"/>
      <c r="I4251" s="216"/>
      <c r="J4251" s="202"/>
    </row>
    <row r="4252" spans="6:10">
      <c r="F4252" s="212"/>
      <c r="H4252" s="215"/>
      <c r="I4252" s="216"/>
      <c r="J4252" s="202"/>
    </row>
    <row r="4253" spans="6:10">
      <c r="F4253" s="212"/>
      <c r="H4253" s="215"/>
      <c r="I4253" s="216"/>
      <c r="J4253" s="202"/>
    </row>
    <row r="4254" spans="6:10">
      <c r="F4254" s="212"/>
      <c r="H4254" s="215"/>
      <c r="I4254" s="216"/>
      <c r="J4254" s="202"/>
    </row>
    <row r="4255" spans="6:10">
      <c r="F4255" s="212"/>
      <c r="H4255" s="215"/>
      <c r="I4255" s="216"/>
      <c r="J4255" s="202"/>
    </row>
    <row r="4256" spans="6:10">
      <c r="F4256" s="212"/>
      <c r="H4256" s="215"/>
      <c r="I4256" s="216"/>
      <c r="J4256" s="202"/>
    </row>
    <row r="4257" spans="6:10">
      <c r="F4257" s="212"/>
      <c r="H4257" s="215"/>
      <c r="I4257" s="216"/>
      <c r="J4257" s="202"/>
    </row>
    <row r="4258" spans="6:10">
      <c r="F4258" s="212"/>
      <c r="H4258" s="215"/>
      <c r="I4258" s="216"/>
      <c r="J4258" s="202"/>
    </row>
    <row r="4259" spans="6:10">
      <c r="F4259" s="212"/>
      <c r="H4259" s="215"/>
      <c r="I4259" s="216"/>
      <c r="J4259" s="202"/>
    </row>
    <row r="4260" spans="6:10">
      <c r="F4260" s="212"/>
      <c r="H4260" s="215"/>
      <c r="I4260" s="216"/>
      <c r="J4260" s="202"/>
    </row>
    <row r="4261" spans="6:10">
      <c r="F4261" s="212"/>
      <c r="H4261" s="215"/>
      <c r="I4261" s="216"/>
      <c r="J4261" s="202"/>
    </row>
    <row r="4262" spans="6:10">
      <c r="F4262" s="212"/>
      <c r="H4262" s="215"/>
      <c r="I4262" s="216"/>
      <c r="J4262" s="202"/>
    </row>
    <row r="4263" spans="6:10">
      <c r="F4263" s="212"/>
      <c r="H4263" s="215"/>
      <c r="I4263" s="216"/>
      <c r="J4263" s="202"/>
    </row>
    <row r="4264" spans="6:10">
      <c r="F4264" s="212"/>
      <c r="H4264" s="215"/>
      <c r="I4264" s="216"/>
      <c r="J4264" s="202"/>
    </row>
    <row r="4265" spans="6:10">
      <c r="F4265" s="212"/>
      <c r="H4265" s="215"/>
      <c r="I4265" s="216"/>
      <c r="J4265" s="202"/>
    </row>
    <row r="4266" spans="6:10">
      <c r="F4266" s="212"/>
      <c r="H4266" s="215"/>
      <c r="I4266" s="216"/>
      <c r="J4266" s="202"/>
    </row>
    <row r="4267" spans="6:10">
      <c r="F4267" s="212"/>
      <c r="H4267" s="215"/>
      <c r="I4267" s="216"/>
      <c r="J4267" s="202"/>
    </row>
    <row r="4268" spans="6:10">
      <c r="F4268" s="212"/>
      <c r="H4268" s="215"/>
      <c r="I4268" s="216"/>
      <c r="J4268" s="202"/>
    </row>
    <row r="4269" spans="6:10">
      <c r="F4269" s="212"/>
      <c r="H4269" s="215"/>
      <c r="I4269" s="216"/>
      <c r="J4269" s="202"/>
    </row>
    <row r="4270" spans="6:10">
      <c r="F4270" s="212"/>
      <c r="H4270" s="215"/>
      <c r="I4270" s="216"/>
      <c r="J4270" s="202"/>
    </row>
    <row r="4271" spans="6:10">
      <c r="F4271" s="212"/>
      <c r="H4271" s="215"/>
      <c r="I4271" s="216"/>
      <c r="J4271" s="202"/>
    </row>
    <row r="4272" spans="6:10">
      <c r="F4272" s="212"/>
      <c r="H4272" s="215"/>
      <c r="I4272" s="216"/>
      <c r="J4272" s="202"/>
    </row>
    <row r="4273" spans="6:10">
      <c r="F4273" s="212"/>
      <c r="H4273" s="215"/>
      <c r="I4273" s="216"/>
      <c r="J4273" s="202"/>
    </row>
    <row r="4274" spans="6:10">
      <c r="F4274" s="212"/>
      <c r="H4274" s="215"/>
      <c r="I4274" s="216"/>
      <c r="J4274" s="202"/>
    </row>
    <row r="4275" spans="6:10">
      <c r="F4275" s="212"/>
      <c r="H4275" s="215"/>
      <c r="I4275" s="216"/>
      <c r="J4275" s="202"/>
    </row>
    <row r="4276" spans="6:10">
      <c r="F4276" s="212"/>
      <c r="H4276" s="215"/>
      <c r="I4276" s="216"/>
      <c r="J4276" s="202"/>
    </row>
    <row r="4277" spans="6:10">
      <c r="F4277" s="212"/>
      <c r="H4277" s="215"/>
      <c r="I4277" s="216"/>
      <c r="J4277" s="202"/>
    </row>
    <row r="4278" spans="6:10">
      <c r="F4278" s="212"/>
      <c r="H4278" s="215"/>
      <c r="I4278" s="216"/>
      <c r="J4278" s="202"/>
    </row>
    <row r="4279" spans="6:10">
      <c r="F4279" s="212"/>
      <c r="H4279" s="215"/>
      <c r="I4279" s="216"/>
      <c r="J4279" s="202"/>
    </row>
    <row r="4280" spans="6:10">
      <c r="F4280" s="212"/>
      <c r="H4280" s="215"/>
      <c r="I4280" s="216"/>
      <c r="J4280" s="202"/>
    </row>
    <row r="4281" spans="6:10">
      <c r="F4281" s="212"/>
      <c r="H4281" s="215"/>
      <c r="I4281" s="216"/>
      <c r="J4281" s="202"/>
    </row>
    <row r="4282" spans="6:10">
      <c r="F4282" s="212"/>
      <c r="H4282" s="215"/>
      <c r="I4282" s="216"/>
      <c r="J4282" s="202"/>
    </row>
    <row r="4283" spans="6:10">
      <c r="F4283" s="212"/>
      <c r="H4283" s="215"/>
      <c r="I4283" s="216"/>
      <c r="J4283" s="202"/>
    </row>
    <row r="4284" spans="6:10">
      <c r="F4284" s="212"/>
      <c r="H4284" s="215"/>
      <c r="I4284" s="216"/>
      <c r="J4284" s="202"/>
    </row>
    <row r="4285" spans="6:10">
      <c r="F4285" s="212"/>
      <c r="H4285" s="215"/>
      <c r="I4285" s="216"/>
      <c r="J4285" s="202"/>
    </row>
    <row r="4286" spans="6:10">
      <c r="F4286" s="212"/>
      <c r="H4286" s="215"/>
      <c r="I4286" s="216"/>
      <c r="J4286" s="202"/>
    </row>
    <row r="4287" spans="6:10">
      <c r="F4287" s="212"/>
      <c r="H4287" s="215"/>
      <c r="I4287" s="216"/>
      <c r="J4287" s="202"/>
    </row>
    <row r="4288" spans="6:10">
      <c r="F4288" s="212"/>
      <c r="H4288" s="215"/>
      <c r="I4288" s="216"/>
      <c r="J4288" s="202"/>
    </row>
    <row r="4289" spans="6:10">
      <c r="F4289" s="212"/>
      <c r="H4289" s="215"/>
      <c r="I4289" s="216"/>
      <c r="J4289" s="202"/>
    </row>
    <row r="4290" spans="6:10">
      <c r="F4290" s="212"/>
      <c r="H4290" s="215"/>
      <c r="I4290" s="216"/>
      <c r="J4290" s="202"/>
    </row>
    <row r="4291" spans="6:10">
      <c r="F4291" s="212"/>
      <c r="H4291" s="215"/>
      <c r="I4291" s="216"/>
      <c r="J4291" s="202"/>
    </row>
    <row r="4292" spans="6:10">
      <c r="F4292" s="212"/>
      <c r="H4292" s="215"/>
      <c r="I4292" s="216"/>
      <c r="J4292" s="202"/>
    </row>
    <row r="4293" spans="6:10">
      <c r="F4293" s="212"/>
      <c r="H4293" s="215"/>
      <c r="I4293" s="216"/>
      <c r="J4293" s="202"/>
    </row>
    <row r="4294" spans="6:10">
      <c r="F4294" s="212"/>
      <c r="H4294" s="215"/>
      <c r="I4294" s="216"/>
      <c r="J4294" s="202"/>
    </row>
    <row r="4295" spans="6:10">
      <c r="F4295" s="212"/>
      <c r="H4295" s="215"/>
      <c r="I4295" s="216"/>
      <c r="J4295" s="202"/>
    </row>
    <row r="4296" spans="6:10">
      <c r="F4296" s="212"/>
      <c r="H4296" s="215"/>
      <c r="I4296" s="216"/>
      <c r="J4296" s="202"/>
    </row>
    <row r="4297" spans="6:10">
      <c r="F4297" s="212"/>
      <c r="H4297" s="215"/>
      <c r="I4297" s="216"/>
      <c r="J4297" s="202"/>
    </row>
    <row r="4298" spans="6:10">
      <c r="F4298" s="212"/>
      <c r="H4298" s="215"/>
      <c r="I4298" s="216"/>
      <c r="J4298" s="202"/>
    </row>
    <row r="4299" spans="6:10">
      <c r="F4299" s="212"/>
      <c r="H4299" s="215"/>
      <c r="I4299" s="216"/>
      <c r="J4299" s="202"/>
    </row>
    <row r="4300" spans="6:10">
      <c r="F4300" s="212"/>
      <c r="H4300" s="215"/>
      <c r="I4300" s="216"/>
      <c r="J4300" s="202"/>
    </row>
    <row r="4301" spans="6:10">
      <c r="F4301" s="212"/>
      <c r="H4301" s="215"/>
      <c r="I4301" s="216"/>
      <c r="J4301" s="202"/>
    </row>
    <row r="4302" spans="6:10">
      <c r="F4302" s="212"/>
      <c r="H4302" s="215"/>
      <c r="I4302" s="216"/>
      <c r="J4302" s="202"/>
    </row>
    <row r="4303" spans="6:10">
      <c r="F4303" s="212"/>
      <c r="H4303" s="215"/>
      <c r="I4303" s="216"/>
      <c r="J4303" s="202"/>
    </row>
    <row r="4304" spans="6:10">
      <c r="F4304" s="212"/>
      <c r="H4304" s="215"/>
      <c r="I4304" s="216"/>
      <c r="J4304" s="202"/>
    </row>
    <row r="4305" spans="6:10">
      <c r="F4305" s="212"/>
      <c r="H4305" s="215"/>
      <c r="I4305" s="216"/>
      <c r="J4305" s="202"/>
    </row>
    <row r="4306" spans="6:10">
      <c r="F4306" s="212"/>
      <c r="H4306" s="215"/>
      <c r="I4306" s="216"/>
      <c r="J4306" s="202"/>
    </row>
    <row r="4307" spans="6:10">
      <c r="F4307" s="212"/>
      <c r="H4307" s="215"/>
      <c r="I4307" s="216"/>
      <c r="J4307" s="202"/>
    </row>
    <row r="4308" spans="6:10">
      <c r="F4308" s="212"/>
      <c r="H4308" s="215"/>
      <c r="I4308" s="216"/>
      <c r="J4308" s="202"/>
    </row>
    <row r="4309" spans="6:10">
      <c r="F4309" s="212"/>
      <c r="H4309" s="215"/>
      <c r="I4309" s="216"/>
      <c r="J4309" s="202"/>
    </row>
    <row r="4310" spans="6:10">
      <c r="F4310" s="212"/>
      <c r="H4310" s="215"/>
      <c r="I4310" s="216"/>
      <c r="J4310" s="202"/>
    </row>
    <row r="4311" spans="6:10">
      <c r="F4311" s="212"/>
      <c r="H4311" s="215"/>
      <c r="I4311" s="216"/>
      <c r="J4311" s="202"/>
    </row>
    <row r="4312" spans="6:10">
      <c r="F4312" s="212"/>
      <c r="H4312" s="215"/>
      <c r="I4312" s="216"/>
      <c r="J4312" s="202"/>
    </row>
    <row r="4313" spans="6:10">
      <c r="F4313" s="212"/>
      <c r="H4313" s="215"/>
      <c r="I4313" s="216"/>
      <c r="J4313" s="202"/>
    </row>
    <row r="4314" spans="6:10">
      <c r="F4314" s="212"/>
      <c r="H4314" s="215"/>
      <c r="I4314" s="216"/>
      <c r="J4314" s="202"/>
    </row>
    <row r="4315" spans="6:10">
      <c r="F4315" s="212"/>
      <c r="H4315" s="215"/>
      <c r="I4315" s="216"/>
      <c r="J4315" s="202"/>
    </row>
    <row r="4316" spans="6:10">
      <c r="F4316" s="212"/>
      <c r="H4316" s="215"/>
      <c r="I4316" s="216"/>
      <c r="J4316" s="202"/>
    </row>
    <row r="4317" spans="6:10">
      <c r="F4317" s="212"/>
      <c r="H4317" s="215"/>
      <c r="I4317" s="216"/>
      <c r="J4317" s="202"/>
    </row>
    <row r="4318" spans="6:10">
      <c r="F4318" s="212"/>
      <c r="H4318" s="215"/>
      <c r="I4318" s="216"/>
      <c r="J4318" s="202"/>
    </row>
    <row r="4319" spans="6:10">
      <c r="F4319" s="212"/>
      <c r="H4319" s="215"/>
      <c r="I4319" s="216"/>
      <c r="J4319" s="202"/>
    </row>
    <row r="4320" spans="6:10">
      <c r="F4320" s="212"/>
      <c r="H4320" s="215"/>
      <c r="I4320" s="216"/>
      <c r="J4320" s="202"/>
    </row>
    <row r="4321" spans="6:10">
      <c r="F4321" s="212"/>
      <c r="H4321" s="215"/>
      <c r="I4321" s="216"/>
      <c r="J4321" s="202"/>
    </row>
    <row r="4322" spans="6:10">
      <c r="F4322" s="212"/>
      <c r="H4322" s="215"/>
      <c r="I4322" s="216"/>
      <c r="J4322" s="202"/>
    </row>
    <row r="4323" spans="6:10">
      <c r="F4323" s="212"/>
      <c r="H4323" s="215"/>
      <c r="I4323" s="216"/>
      <c r="J4323" s="202"/>
    </row>
    <row r="4324" spans="6:10">
      <c r="F4324" s="212"/>
      <c r="H4324" s="215"/>
      <c r="I4324" s="216"/>
      <c r="J4324" s="202"/>
    </row>
    <row r="4325" spans="6:10">
      <c r="F4325" s="212"/>
      <c r="H4325" s="215"/>
      <c r="I4325" s="216"/>
      <c r="J4325" s="202"/>
    </row>
    <row r="4326" spans="6:10">
      <c r="F4326" s="212"/>
      <c r="H4326" s="215"/>
      <c r="I4326" s="216"/>
      <c r="J4326" s="202"/>
    </row>
    <row r="4327" spans="6:10">
      <c r="F4327" s="212"/>
      <c r="H4327" s="215"/>
      <c r="I4327" s="216"/>
      <c r="J4327" s="202"/>
    </row>
    <row r="4328" spans="6:10">
      <c r="F4328" s="212"/>
      <c r="H4328" s="215"/>
      <c r="I4328" s="216"/>
      <c r="J4328" s="202"/>
    </row>
    <row r="4329" spans="6:10">
      <c r="F4329" s="212"/>
      <c r="H4329" s="215"/>
      <c r="I4329" s="216"/>
      <c r="J4329" s="202"/>
    </row>
    <row r="4330" spans="6:10">
      <c r="F4330" s="212"/>
      <c r="H4330" s="215"/>
      <c r="I4330" s="216"/>
      <c r="J4330" s="202"/>
    </row>
    <row r="4331" spans="6:10">
      <c r="F4331" s="212"/>
      <c r="H4331" s="215"/>
      <c r="I4331" s="216"/>
      <c r="J4331" s="202"/>
    </row>
    <row r="4332" spans="6:10">
      <c r="F4332" s="212"/>
      <c r="H4332" s="215"/>
      <c r="I4332" s="216"/>
      <c r="J4332" s="202"/>
    </row>
    <row r="4333" spans="6:10">
      <c r="F4333" s="212"/>
      <c r="H4333" s="215"/>
      <c r="I4333" s="216"/>
      <c r="J4333" s="202"/>
    </row>
    <row r="4334" spans="6:10">
      <c r="F4334" s="212"/>
      <c r="H4334" s="215"/>
      <c r="I4334" s="216"/>
      <c r="J4334" s="202"/>
    </row>
    <row r="4335" spans="6:10">
      <c r="F4335" s="212"/>
      <c r="H4335" s="215"/>
      <c r="I4335" s="216"/>
      <c r="J4335" s="202"/>
    </row>
    <row r="4336" spans="6:10">
      <c r="F4336" s="212"/>
      <c r="H4336" s="215"/>
      <c r="I4336" s="216"/>
      <c r="J4336" s="202"/>
    </row>
    <row r="4337" spans="6:10">
      <c r="F4337" s="212"/>
      <c r="H4337" s="215"/>
      <c r="I4337" s="216"/>
      <c r="J4337" s="202"/>
    </row>
    <row r="4338" spans="6:10">
      <c r="F4338" s="212"/>
      <c r="H4338" s="215"/>
      <c r="I4338" s="216"/>
      <c r="J4338" s="202"/>
    </row>
    <row r="4339" spans="6:10">
      <c r="F4339" s="212"/>
      <c r="H4339" s="215"/>
      <c r="I4339" s="216"/>
      <c r="J4339" s="202"/>
    </row>
    <row r="4340" spans="6:10">
      <c r="F4340" s="212"/>
      <c r="H4340" s="215"/>
      <c r="I4340" s="216"/>
      <c r="J4340" s="202"/>
    </row>
    <row r="4341" spans="6:10">
      <c r="F4341" s="212"/>
      <c r="H4341" s="215"/>
      <c r="I4341" s="216"/>
      <c r="J4341" s="202"/>
    </row>
    <row r="4342" spans="6:10">
      <c r="F4342" s="212"/>
      <c r="H4342" s="215"/>
      <c r="I4342" s="216"/>
      <c r="J4342" s="202"/>
    </row>
    <row r="4343" spans="6:10">
      <c r="F4343" s="212"/>
      <c r="H4343" s="215"/>
      <c r="I4343" s="216"/>
      <c r="J4343" s="202"/>
    </row>
    <row r="4344" spans="6:10">
      <c r="F4344" s="212"/>
      <c r="H4344" s="215"/>
      <c r="I4344" s="216"/>
      <c r="J4344" s="202"/>
    </row>
    <row r="4345" spans="6:10">
      <c r="F4345" s="212"/>
      <c r="H4345" s="215"/>
      <c r="I4345" s="216"/>
      <c r="J4345" s="202"/>
    </row>
    <row r="4346" spans="6:10">
      <c r="F4346" s="212"/>
      <c r="H4346" s="215"/>
      <c r="I4346" s="216"/>
      <c r="J4346" s="202"/>
    </row>
    <row r="4347" spans="6:10">
      <c r="F4347" s="212"/>
      <c r="H4347" s="215"/>
      <c r="I4347" s="216"/>
      <c r="J4347" s="202"/>
    </row>
    <row r="4348" spans="6:10">
      <c r="F4348" s="212"/>
      <c r="H4348" s="215"/>
      <c r="I4348" s="216"/>
      <c r="J4348" s="202"/>
    </row>
    <row r="4349" spans="6:10">
      <c r="F4349" s="212"/>
      <c r="H4349" s="215"/>
      <c r="I4349" s="216"/>
      <c r="J4349" s="202"/>
    </row>
    <row r="4350" spans="6:10">
      <c r="F4350" s="212"/>
      <c r="H4350" s="215"/>
      <c r="I4350" s="216"/>
      <c r="J4350" s="202"/>
    </row>
    <row r="4351" spans="6:10">
      <c r="F4351" s="212"/>
      <c r="H4351" s="215"/>
      <c r="I4351" s="216"/>
      <c r="J4351" s="202"/>
    </row>
    <row r="4352" spans="6:10">
      <c r="F4352" s="212"/>
      <c r="H4352" s="215"/>
      <c r="I4352" s="216"/>
      <c r="J4352" s="202"/>
    </row>
    <row r="4353" spans="6:10">
      <c r="F4353" s="212"/>
      <c r="H4353" s="215"/>
      <c r="I4353" s="216"/>
      <c r="J4353" s="202"/>
    </row>
    <row r="4354" spans="6:10">
      <c r="F4354" s="212"/>
      <c r="H4354" s="215"/>
      <c r="I4354" s="216"/>
      <c r="J4354" s="202"/>
    </row>
    <row r="4355" spans="6:10">
      <c r="F4355" s="212"/>
      <c r="H4355" s="215"/>
      <c r="I4355" s="216"/>
      <c r="J4355" s="202"/>
    </row>
    <row r="4356" spans="6:10">
      <c r="F4356" s="212"/>
      <c r="H4356" s="215"/>
      <c r="I4356" s="216"/>
      <c r="J4356" s="202"/>
    </row>
    <row r="4357" spans="6:10">
      <c r="F4357" s="212"/>
      <c r="H4357" s="215"/>
      <c r="I4357" s="216"/>
      <c r="J4357" s="202"/>
    </row>
    <row r="4358" spans="6:10">
      <c r="F4358" s="212"/>
      <c r="H4358" s="215"/>
      <c r="I4358" s="216"/>
      <c r="J4358" s="202"/>
    </row>
    <row r="4359" spans="6:10">
      <c r="F4359" s="212"/>
      <c r="H4359" s="215"/>
      <c r="I4359" s="216"/>
      <c r="J4359" s="202"/>
    </row>
    <row r="4360" spans="6:10">
      <c r="F4360" s="212"/>
      <c r="H4360" s="215"/>
      <c r="I4360" s="216"/>
      <c r="J4360" s="202"/>
    </row>
    <row r="4361" spans="6:10">
      <c r="F4361" s="212"/>
      <c r="H4361" s="215"/>
      <c r="I4361" s="216"/>
      <c r="J4361" s="202"/>
    </row>
    <row r="4362" spans="6:10">
      <c r="F4362" s="212"/>
      <c r="H4362" s="215"/>
      <c r="I4362" s="216"/>
      <c r="J4362" s="202"/>
    </row>
    <row r="4363" spans="6:10">
      <c r="F4363" s="212"/>
      <c r="H4363" s="215"/>
      <c r="I4363" s="216"/>
      <c r="J4363" s="202"/>
    </row>
    <row r="4364" spans="6:10">
      <c r="F4364" s="212"/>
      <c r="H4364" s="215"/>
      <c r="I4364" s="216"/>
      <c r="J4364" s="202"/>
    </row>
    <row r="4365" spans="6:10">
      <c r="F4365" s="212"/>
      <c r="H4365" s="215"/>
      <c r="I4365" s="216"/>
      <c r="J4365" s="202"/>
    </row>
    <row r="4366" spans="6:10">
      <c r="F4366" s="212"/>
      <c r="H4366" s="215"/>
      <c r="I4366" s="216"/>
      <c r="J4366" s="202"/>
    </row>
    <row r="4367" spans="6:10">
      <c r="F4367" s="212"/>
      <c r="H4367" s="215"/>
      <c r="I4367" s="216"/>
      <c r="J4367" s="202"/>
    </row>
    <row r="4368" spans="6:10">
      <c r="F4368" s="212"/>
      <c r="H4368" s="215"/>
      <c r="I4368" s="216"/>
      <c r="J4368" s="202"/>
    </row>
    <row r="4369" spans="6:10">
      <c r="F4369" s="212"/>
      <c r="H4369" s="215"/>
      <c r="I4369" s="216"/>
      <c r="J4369" s="202"/>
    </row>
    <row r="4370" spans="6:10">
      <c r="F4370" s="212"/>
      <c r="H4370" s="215"/>
      <c r="I4370" s="216"/>
      <c r="J4370" s="202"/>
    </row>
    <row r="4371" spans="6:10">
      <c r="F4371" s="212"/>
      <c r="H4371" s="215"/>
      <c r="I4371" s="216"/>
      <c r="J4371" s="202"/>
    </row>
    <row r="4372" spans="6:10">
      <c r="F4372" s="212"/>
      <c r="H4372" s="215"/>
      <c r="I4372" s="216"/>
      <c r="J4372" s="202"/>
    </row>
    <row r="4373" spans="6:10">
      <c r="F4373" s="212"/>
      <c r="H4373" s="215"/>
      <c r="I4373" s="216"/>
      <c r="J4373" s="202"/>
    </row>
    <row r="4374" spans="6:10">
      <c r="F4374" s="212"/>
      <c r="H4374" s="215"/>
      <c r="I4374" s="216"/>
      <c r="J4374" s="202"/>
    </row>
    <row r="4375" spans="6:10">
      <c r="F4375" s="212"/>
      <c r="H4375" s="215"/>
      <c r="I4375" s="216"/>
      <c r="J4375" s="202"/>
    </row>
    <row r="4376" spans="6:10">
      <c r="F4376" s="212"/>
      <c r="H4376" s="215"/>
      <c r="I4376" s="216"/>
      <c r="J4376" s="202"/>
    </row>
    <row r="4377" spans="6:10">
      <c r="F4377" s="212"/>
      <c r="H4377" s="215"/>
      <c r="I4377" s="216"/>
      <c r="J4377" s="202"/>
    </row>
    <row r="4378" spans="6:10">
      <c r="F4378" s="212"/>
      <c r="H4378" s="215"/>
      <c r="I4378" s="216"/>
      <c r="J4378" s="202"/>
    </row>
    <row r="4379" spans="6:10">
      <c r="F4379" s="212"/>
      <c r="H4379" s="215"/>
      <c r="I4379" s="216"/>
      <c r="J4379" s="202"/>
    </row>
    <row r="4380" spans="6:10">
      <c r="F4380" s="212"/>
      <c r="H4380" s="215"/>
      <c r="I4380" s="216"/>
      <c r="J4380" s="202"/>
    </row>
    <row r="4381" spans="6:10">
      <c r="F4381" s="212"/>
      <c r="H4381" s="215"/>
      <c r="I4381" s="216"/>
      <c r="J4381" s="202"/>
    </row>
    <row r="4382" spans="6:10">
      <c r="F4382" s="212"/>
      <c r="H4382" s="215"/>
      <c r="I4382" s="216"/>
      <c r="J4382" s="202"/>
    </row>
    <row r="4383" spans="6:10">
      <c r="F4383" s="212"/>
      <c r="H4383" s="215"/>
      <c r="I4383" s="216"/>
      <c r="J4383" s="202"/>
    </row>
    <row r="4384" spans="6:10">
      <c r="F4384" s="212"/>
      <c r="H4384" s="215"/>
      <c r="I4384" s="216"/>
      <c r="J4384" s="202"/>
    </row>
    <row r="4385" spans="6:10">
      <c r="F4385" s="212"/>
      <c r="H4385" s="215"/>
      <c r="I4385" s="216"/>
      <c r="J4385" s="202"/>
    </row>
    <row r="4386" spans="6:10">
      <c r="F4386" s="212"/>
      <c r="H4386" s="215"/>
      <c r="I4386" s="216"/>
      <c r="J4386" s="202"/>
    </row>
    <row r="4387" spans="6:10">
      <c r="F4387" s="212"/>
      <c r="H4387" s="215"/>
      <c r="I4387" s="216"/>
      <c r="J4387" s="202"/>
    </row>
    <row r="4388" spans="6:10">
      <c r="F4388" s="212"/>
      <c r="H4388" s="215"/>
      <c r="I4388" s="216"/>
      <c r="J4388" s="202"/>
    </row>
    <row r="4389" spans="6:10">
      <c r="F4389" s="212"/>
      <c r="H4389" s="215"/>
      <c r="I4389" s="216"/>
      <c r="J4389" s="202"/>
    </row>
    <row r="4390" spans="6:10">
      <c r="F4390" s="212"/>
      <c r="H4390" s="215"/>
      <c r="I4390" s="216"/>
      <c r="J4390" s="202"/>
    </row>
    <row r="4391" spans="6:10">
      <c r="F4391" s="212"/>
      <c r="H4391" s="215"/>
      <c r="I4391" s="216"/>
      <c r="J4391" s="202"/>
    </row>
    <row r="4392" spans="6:10">
      <c r="F4392" s="212"/>
      <c r="H4392" s="215"/>
      <c r="I4392" s="216"/>
      <c r="J4392" s="202"/>
    </row>
    <row r="4393" spans="6:10">
      <c r="F4393" s="212"/>
      <c r="H4393" s="215"/>
      <c r="I4393" s="216"/>
      <c r="J4393" s="202"/>
    </row>
    <row r="4394" spans="6:10">
      <c r="F4394" s="212"/>
      <c r="H4394" s="215"/>
      <c r="I4394" s="216"/>
      <c r="J4394" s="202"/>
    </row>
    <row r="4395" spans="6:10">
      <c r="F4395" s="212"/>
      <c r="H4395" s="215"/>
      <c r="I4395" s="216"/>
      <c r="J4395" s="202"/>
    </row>
    <row r="4396" spans="6:10">
      <c r="F4396" s="212"/>
      <c r="H4396" s="215"/>
      <c r="I4396" s="216"/>
      <c r="J4396" s="202"/>
    </row>
    <row r="4397" spans="6:10">
      <c r="F4397" s="212"/>
      <c r="H4397" s="215"/>
      <c r="I4397" s="216"/>
      <c r="J4397" s="202"/>
    </row>
    <row r="4398" spans="6:10">
      <c r="F4398" s="212"/>
      <c r="H4398" s="215"/>
      <c r="I4398" s="216"/>
      <c r="J4398" s="202"/>
    </row>
    <row r="4399" spans="6:10">
      <c r="F4399" s="212"/>
      <c r="H4399" s="215"/>
      <c r="I4399" s="216"/>
      <c r="J4399" s="202"/>
    </row>
    <row r="4400" spans="6:10">
      <c r="F4400" s="212"/>
      <c r="H4400" s="215"/>
      <c r="I4400" s="216"/>
      <c r="J4400" s="202"/>
    </row>
    <row r="4401" spans="6:10">
      <c r="F4401" s="212"/>
      <c r="H4401" s="215"/>
      <c r="I4401" s="216"/>
      <c r="J4401" s="202"/>
    </row>
    <row r="4402" spans="6:10">
      <c r="F4402" s="212"/>
      <c r="H4402" s="215"/>
      <c r="I4402" s="216"/>
      <c r="J4402" s="202"/>
    </row>
    <row r="4403" spans="6:10">
      <c r="F4403" s="212"/>
      <c r="H4403" s="215"/>
      <c r="I4403" s="216"/>
      <c r="J4403" s="202"/>
    </row>
    <row r="4404" spans="6:10">
      <c r="F4404" s="212"/>
      <c r="H4404" s="215"/>
      <c r="I4404" s="216"/>
      <c r="J4404" s="202"/>
    </row>
    <row r="4405" spans="6:10">
      <c r="F4405" s="212"/>
      <c r="H4405" s="215"/>
      <c r="I4405" s="216"/>
      <c r="J4405" s="202"/>
    </row>
    <row r="4406" spans="6:10">
      <c r="F4406" s="212"/>
      <c r="H4406" s="215"/>
      <c r="I4406" s="216"/>
      <c r="J4406" s="202"/>
    </row>
    <row r="4407" spans="6:10">
      <c r="F4407" s="212"/>
      <c r="H4407" s="215"/>
      <c r="I4407" s="216"/>
      <c r="J4407" s="202"/>
    </row>
    <row r="4408" spans="6:10">
      <c r="F4408" s="212"/>
      <c r="H4408" s="215"/>
      <c r="I4408" s="216"/>
      <c r="J4408" s="202"/>
    </row>
    <row r="4409" spans="6:10">
      <c r="F4409" s="212"/>
      <c r="H4409" s="215"/>
      <c r="I4409" s="216"/>
      <c r="J4409" s="202"/>
    </row>
    <row r="4410" spans="6:10">
      <c r="F4410" s="212"/>
      <c r="H4410" s="215"/>
      <c r="I4410" s="216"/>
      <c r="J4410" s="202"/>
    </row>
    <row r="4411" spans="6:10">
      <c r="F4411" s="212"/>
      <c r="H4411" s="215"/>
      <c r="I4411" s="216"/>
      <c r="J4411" s="202"/>
    </row>
    <row r="4412" spans="6:10">
      <c r="F4412" s="212"/>
      <c r="H4412" s="215"/>
      <c r="I4412" s="216"/>
      <c r="J4412" s="202"/>
    </row>
    <row r="4413" spans="6:10">
      <c r="F4413" s="212"/>
      <c r="H4413" s="215"/>
      <c r="I4413" s="216"/>
      <c r="J4413" s="202"/>
    </row>
    <row r="4414" spans="6:10">
      <c r="F4414" s="212"/>
      <c r="H4414" s="215"/>
      <c r="I4414" s="216"/>
      <c r="J4414" s="202"/>
    </row>
    <row r="4415" spans="6:10">
      <c r="F4415" s="212"/>
      <c r="H4415" s="215"/>
      <c r="I4415" s="216"/>
      <c r="J4415" s="202"/>
    </row>
    <row r="4416" spans="6:10">
      <c r="F4416" s="212"/>
      <c r="H4416" s="215"/>
      <c r="I4416" s="216"/>
      <c r="J4416" s="202"/>
    </row>
    <row r="4417" spans="6:10">
      <c r="F4417" s="212"/>
      <c r="H4417" s="215"/>
      <c r="I4417" s="216"/>
      <c r="J4417" s="202"/>
    </row>
    <row r="4418" spans="6:10">
      <c r="F4418" s="212"/>
      <c r="H4418" s="215"/>
      <c r="I4418" s="216"/>
      <c r="J4418" s="202"/>
    </row>
    <row r="4419" spans="6:10">
      <c r="F4419" s="212"/>
      <c r="H4419" s="215"/>
      <c r="I4419" s="216"/>
      <c r="J4419" s="202"/>
    </row>
    <row r="4420" spans="6:10">
      <c r="F4420" s="212"/>
      <c r="H4420" s="215"/>
      <c r="I4420" s="216"/>
      <c r="J4420" s="202"/>
    </row>
    <row r="4421" spans="6:10">
      <c r="F4421" s="212"/>
      <c r="H4421" s="215"/>
      <c r="I4421" s="216"/>
      <c r="J4421" s="202"/>
    </row>
    <row r="4422" spans="6:10">
      <c r="F4422" s="212"/>
      <c r="H4422" s="215"/>
      <c r="I4422" s="216"/>
      <c r="J4422" s="202"/>
    </row>
    <row r="4423" spans="6:10">
      <c r="F4423" s="212"/>
      <c r="H4423" s="215"/>
      <c r="I4423" s="216"/>
      <c r="J4423" s="202"/>
    </row>
    <row r="4424" spans="6:10">
      <c r="F4424" s="212"/>
      <c r="H4424" s="215"/>
      <c r="I4424" s="216"/>
      <c r="J4424" s="202"/>
    </row>
    <row r="4425" spans="6:10">
      <c r="F4425" s="212"/>
      <c r="H4425" s="215"/>
      <c r="I4425" s="216"/>
      <c r="J4425" s="202"/>
    </row>
    <row r="4426" spans="6:10">
      <c r="F4426" s="212"/>
      <c r="H4426" s="215"/>
      <c r="I4426" s="216"/>
      <c r="J4426" s="202"/>
    </row>
    <row r="4427" spans="6:10">
      <c r="F4427" s="212"/>
      <c r="H4427" s="215"/>
      <c r="I4427" s="216"/>
      <c r="J4427" s="202"/>
    </row>
    <row r="4428" spans="6:10">
      <c r="F4428" s="212"/>
      <c r="H4428" s="215"/>
      <c r="I4428" s="216"/>
      <c r="J4428" s="202"/>
    </row>
    <row r="4429" spans="6:10">
      <c r="F4429" s="212"/>
      <c r="H4429" s="215"/>
      <c r="I4429" s="216"/>
      <c r="J4429" s="202"/>
    </row>
    <row r="4430" spans="6:10">
      <c r="F4430" s="212"/>
      <c r="H4430" s="215"/>
      <c r="I4430" s="216"/>
      <c r="J4430" s="202"/>
    </row>
    <row r="4431" spans="6:10">
      <c r="F4431" s="212"/>
      <c r="H4431" s="215"/>
      <c r="I4431" s="216"/>
      <c r="J4431" s="202"/>
    </row>
    <row r="4432" spans="6:10">
      <c r="F4432" s="212"/>
      <c r="H4432" s="215"/>
      <c r="I4432" s="216"/>
      <c r="J4432" s="202"/>
    </row>
    <row r="4433" spans="6:10">
      <c r="F4433" s="212"/>
      <c r="H4433" s="215"/>
      <c r="I4433" s="216"/>
      <c r="J4433" s="202"/>
    </row>
    <row r="4434" spans="6:10">
      <c r="F4434" s="212"/>
      <c r="H4434" s="215"/>
      <c r="I4434" s="216"/>
      <c r="J4434" s="202"/>
    </row>
    <row r="4435" spans="6:10">
      <c r="F4435" s="212"/>
      <c r="H4435" s="215"/>
      <c r="I4435" s="216"/>
      <c r="J4435" s="202"/>
    </row>
    <row r="4436" spans="6:10">
      <c r="F4436" s="212"/>
      <c r="H4436" s="215"/>
      <c r="I4436" s="216"/>
      <c r="J4436" s="202"/>
    </row>
    <row r="4437" spans="6:10">
      <c r="F4437" s="212"/>
      <c r="H4437" s="215"/>
      <c r="I4437" s="216"/>
      <c r="J4437" s="202"/>
    </row>
    <row r="4438" spans="6:10">
      <c r="F4438" s="212"/>
      <c r="H4438" s="215"/>
      <c r="I4438" s="216"/>
      <c r="J4438" s="202"/>
    </row>
    <row r="4439" spans="6:10">
      <c r="F4439" s="212"/>
      <c r="H4439" s="215"/>
      <c r="I4439" s="216"/>
      <c r="J4439" s="202"/>
    </row>
    <row r="4440" spans="6:10">
      <c r="F4440" s="212"/>
      <c r="H4440" s="215"/>
      <c r="I4440" s="216"/>
      <c r="J4440" s="202"/>
    </row>
    <row r="4441" spans="6:10">
      <c r="F4441" s="212"/>
      <c r="H4441" s="215"/>
      <c r="I4441" s="216"/>
      <c r="J4441" s="202"/>
    </row>
    <row r="4442" spans="6:10">
      <c r="F4442" s="212"/>
      <c r="H4442" s="215"/>
      <c r="I4442" s="216"/>
      <c r="J4442" s="202"/>
    </row>
    <row r="4443" spans="6:10">
      <c r="F4443" s="212"/>
      <c r="H4443" s="215"/>
      <c r="I4443" s="216"/>
      <c r="J4443" s="202"/>
    </row>
    <row r="4444" spans="6:10">
      <c r="F4444" s="212"/>
      <c r="H4444" s="215"/>
      <c r="I4444" s="216"/>
      <c r="J4444" s="202"/>
    </row>
    <row r="4445" spans="6:10">
      <c r="F4445" s="212"/>
      <c r="H4445" s="215"/>
      <c r="I4445" s="216"/>
      <c r="J4445" s="202"/>
    </row>
    <row r="4446" spans="6:10">
      <c r="F4446" s="212"/>
      <c r="H4446" s="215"/>
      <c r="I4446" s="216"/>
      <c r="J4446" s="202"/>
    </row>
    <row r="4447" spans="6:10">
      <c r="F4447" s="212"/>
      <c r="H4447" s="215"/>
      <c r="I4447" s="216"/>
      <c r="J4447" s="202"/>
    </row>
    <row r="4448" spans="6:10">
      <c r="F4448" s="212"/>
      <c r="H4448" s="215"/>
      <c r="I4448" s="216"/>
      <c r="J4448" s="202"/>
    </row>
    <row r="4449" spans="6:10">
      <c r="F4449" s="212"/>
      <c r="H4449" s="215"/>
      <c r="I4449" s="216"/>
      <c r="J4449" s="202"/>
    </row>
    <row r="4450" spans="6:10">
      <c r="F4450" s="212"/>
      <c r="H4450" s="215"/>
      <c r="I4450" s="216"/>
      <c r="J4450" s="202"/>
    </row>
    <row r="4451" spans="6:10">
      <c r="F4451" s="212"/>
      <c r="H4451" s="215"/>
      <c r="I4451" s="216"/>
      <c r="J4451" s="202"/>
    </row>
    <row r="4452" spans="6:10">
      <c r="F4452" s="212"/>
      <c r="H4452" s="215"/>
      <c r="I4452" s="216"/>
      <c r="J4452" s="202"/>
    </row>
    <row r="4453" spans="6:10">
      <c r="F4453" s="212"/>
      <c r="H4453" s="215"/>
      <c r="I4453" s="216"/>
      <c r="J4453" s="202"/>
    </row>
    <row r="4454" spans="6:10">
      <c r="F4454" s="212"/>
      <c r="H4454" s="215"/>
      <c r="I4454" s="216"/>
      <c r="J4454" s="202"/>
    </row>
    <row r="4455" spans="6:10">
      <c r="F4455" s="212"/>
      <c r="H4455" s="215"/>
      <c r="I4455" s="216"/>
      <c r="J4455" s="202"/>
    </row>
    <row r="4456" spans="6:10">
      <c r="F4456" s="212"/>
      <c r="H4456" s="215"/>
      <c r="I4456" s="216"/>
      <c r="J4456" s="202"/>
    </row>
    <row r="4457" spans="6:10">
      <c r="F4457" s="212"/>
      <c r="H4457" s="215"/>
      <c r="I4457" s="216"/>
      <c r="J4457" s="202"/>
    </row>
    <row r="4458" spans="6:10">
      <c r="F4458" s="212"/>
      <c r="H4458" s="215"/>
      <c r="I4458" s="216"/>
      <c r="J4458" s="202"/>
    </row>
    <row r="4459" spans="6:10">
      <c r="F4459" s="212"/>
      <c r="H4459" s="215"/>
      <c r="I4459" s="216"/>
      <c r="J4459" s="202"/>
    </row>
    <row r="4460" spans="6:10">
      <c r="F4460" s="212"/>
      <c r="H4460" s="215"/>
      <c r="I4460" s="216"/>
      <c r="J4460" s="202"/>
    </row>
    <row r="4461" spans="6:10">
      <c r="F4461" s="212"/>
      <c r="H4461" s="215"/>
      <c r="I4461" s="216"/>
      <c r="J4461" s="202"/>
    </row>
    <row r="4462" spans="6:10">
      <c r="F4462" s="212"/>
      <c r="H4462" s="215"/>
      <c r="I4462" s="216"/>
      <c r="J4462" s="202"/>
    </row>
    <row r="4463" spans="6:10">
      <c r="F4463" s="212"/>
      <c r="H4463" s="215"/>
      <c r="I4463" s="216"/>
      <c r="J4463" s="202"/>
    </row>
    <row r="4464" spans="6:10">
      <c r="F4464" s="212"/>
      <c r="H4464" s="215"/>
      <c r="I4464" s="216"/>
      <c r="J4464" s="202"/>
    </row>
    <row r="4465" spans="6:10">
      <c r="F4465" s="212"/>
      <c r="H4465" s="215"/>
      <c r="I4465" s="216"/>
      <c r="J4465" s="202"/>
    </row>
    <row r="4466" spans="6:10">
      <c r="F4466" s="212"/>
      <c r="H4466" s="215"/>
      <c r="I4466" s="216"/>
      <c r="J4466" s="202"/>
    </row>
    <row r="4467" spans="6:10">
      <c r="F4467" s="212"/>
      <c r="H4467" s="215"/>
      <c r="I4467" s="216"/>
      <c r="J4467" s="202"/>
    </row>
    <row r="4468" spans="6:10">
      <c r="F4468" s="212"/>
      <c r="H4468" s="215"/>
      <c r="I4468" s="216"/>
      <c r="J4468" s="202"/>
    </row>
    <row r="4469" spans="6:10">
      <c r="F4469" s="212"/>
      <c r="H4469" s="215"/>
      <c r="I4469" s="216"/>
      <c r="J4469" s="202"/>
    </row>
    <row r="4470" spans="6:10">
      <c r="F4470" s="212"/>
      <c r="H4470" s="215"/>
      <c r="I4470" s="216"/>
      <c r="J4470" s="202"/>
    </row>
    <row r="4471" spans="6:10">
      <c r="F4471" s="212"/>
      <c r="H4471" s="215"/>
      <c r="I4471" s="216"/>
      <c r="J4471" s="202"/>
    </row>
    <row r="4472" spans="6:10">
      <c r="F4472" s="212"/>
      <c r="H4472" s="215"/>
      <c r="I4472" s="216"/>
      <c r="J4472" s="202"/>
    </row>
    <row r="4473" spans="6:10">
      <c r="F4473" s="212"/>
      <c r="H4473" s="215"/>
      <c r="I4473" s="216"/>
      <c r="J4473" s="202"/>
    </row>
    <row r="4474" spans="6:10">
      <c r="F4474" s="212"/>
      <c r="H4474" s="215"/>
      <c r="I4474" s="216"/>
      <c r="J4474" s="202"/>
    </row>
    <row r="4475" spans="6:10">
      <c r="F4475" s="212"/>
      <c r="H4475" s="215"/>
      <c r="I4475" s="216"/>
      <c r="J4475" s="202"/>
    </row>
    <row r="4476" spans="6:10">
      <c r="F4476" s="212"/>
      <c r="H4476" s="215"/>
      <c r="I4476" s="216"/>
      <c r="J4476" s="202"/>
    </row>
    <row r="4477" spans="6:10">
      <c r="F4477" s="212"/>
      <c r="H4477" s="215"/>
      <c r="I4477" s="216"/>
      <c r="J4477" s="202"/>
    </row>
    <row r="4478" spans="6:10">
      <c r="F4478" s="212"/>
      <c r="H4478" s="215"/>
      <c r="I4478" s="216"/>
      <c r="J4478" s="202"/>
    </row>
    <row r="4479" spans="6:10">
      <c r="F4479" s="212"/>
      <c r="H4479" s="215"/>
      <c r="I4479" s="216"/>
      <c r="J4479" s="202"/>
    </row>
    <row r="4480" spans="6:10">
      <c r="F4480" s="212"/>
      <c r="H4480" s="215"/>
      <c r="I4480" s="216"/>
      <c r="J4480" s="202"/>
    </row>
    <row r="4481" spans="6:10">
      <c r="F4481" s="212"/>
      <c r="H4481" s="215"/>
      <c r="I4481" s="216"/>
      <c r="J4481" s="202"/>
    </row>
    <row r="4482" spans="6:10">
      <c r="F4482" s="212"/>
      <c r="H4482" s="215"/>
      <c r="I4482" s="216"/>
      <c r="J4482" s="202"/>
    </row>
    <row r="4483" spans="6:10">
      <c r="F4483" s="212"/>
      <c r="H4483" s="215"/>
      <c r="I4483" s="216"/>
      <c r="J4483" s="202"/>
    </row>
    <row r="4484" spans="6:10">
      <c r="F4484" s="212"/>
      <c r="H4484" s="215"/>
      <c r="I4484" s="216"/>
      <c r="J4484" s="202"/>
    </row>
    <row r="4485" spans="6:10">
      <c r="F4485" s="212"/>
      <c r="H4485" s="215"/>
      <c r="I4485" s="216"/>
      <c r="J4485" s="202"/>
    </row>
    <row r="4486" spans="6:10">
      <c r="F4486" s="212"/>
      <c r="H4486" s="215"/>
      <c r="I4486" s="216"/>
      <c r="J4486" s="202"/>
    </row>
    <row r="4487" spans="6:10">
      <c r="F4487" s="212"/>
      <c r="H4487" s="215"/>
      <c r="I4487" s="216"/>
      <c r="J4487" s="202"/>
    </row>
    <row r="4488" spans="6:10">
      <c r="F4488" s="212"/>
      <c r="H4488" s="215"/>
      <c r="I4488" s="216"/>
      <c r="J4488" s="202"/>
    </row>
    <row r="4489" spans="6:10">
      <c r="F4489" s="212"/>
      <c r="H4489" s="215"/>
      <c r="I4489" s="216"/>
      <c r="J4489" s="202"/>
    </row>
    <row r="4490" spans="6:10">
      <c r="F4490" s="212"/>
      <c r="H4490" s="215"/>
      <c r="I4490" s="216"/>
      <c r="J4490" s="202"/>
    </row>
    <row r="4491" spans="6:10">
      <c r="F4491" s="212"/>
      <c r="H4491" s="215"/>
      <c r="I4491" s="216"/>
      <c r="J4491" s="202"/>
    </row>
    <row r="4492" spans="6:10">
      <c r="F4492" s="212"/>
      <c r="H4492" s="215"/>
      <c r="I4492" s="216"/>
      <c r="J4492" s="202"/>
    </row>
    <row r="4493" spans="6:10">
      <c r="F4493" s="212"/>
      <c r="H4493" s="215"/>
      <c r="I4493" s="216"/>
      <c r="J4493" s="202"/>
    </row>
    <row r="4494" spans="6:10">
      <c r="F4494" s="212"/>
      <c r="H4494" s="215"/>
      <c r="I4494" s="216"/>
      <c r="J4494" s="202"/>
    </row>
    <row r="4495" spans="6:10">
      <c r="F4495" s="212"/>
      <c r="H4495" s="215"/>
      <c r="I4495" s="216"/>
      <c r="J4495" s="202"/>
    </row>
    <row r="4496" spans="6:10">
      <c r="F4496" s="212"/>
      <c r="H4496" s="215"/>
      <c r="I4496" s="216"/>
      <c r="J4496" s="202"/>
    </row>
    <row r="4497" spans="6:10">
      <c r="F4497" s="212"/>
      <c r="H4497" s="215"/>
      <c r="I4497" s="216"/>
      <c r="J4497" s="202"/>
    </row>
    <row r="4498" spans="6:10">
      <c r="F4498" s="212"/>
      <c r="H4498" s="215"/>
      <c r="I4498" s="216"/>
      <c r="J4498" s="202"/>
    </row>
    <row r="4499" spans="6:10">
      <c r="F4499" s="212"/>
      <c r="H4499" s="215"/>
      <c r="I4499" s="216"/>
      <c r="J4499" s="202"/>
    </row>
    <row r="4500" spans="6:10">
      <c r="F4500" s="212"/>
      <c r="H4500" s="215"/>
      <c r="I4500" s="216"/>
      <c r="J4500" s="202"/>
    </row>
    <row r="4501" spans="6:10">
      <c r="F4501" s="212"/>
      <c r="H4501" s="215"/>
      <c r="I4501" s="216"/>
      <c r="J4501" s="202"/>
    </row>
    <row r="4502" spans="6:10">
      <c r="F4502" s="212"/>
      <c r="H4502" s="215"/>
      <c r="I4502" s="216"/>
      <c r="J4502" s="202"/>
    </row>
    <row r="4503" spans="6:10">
      <c r="F4503" s="212"/>
      <c r="H4503" s="215"/>
      <c r="I4503" s="216"/>
      <c r="J4503" s="202"/>
    </row>
    <row r="4504" spans="6:10">
      <c r="F4504" s="212"/>
      <c r="H4504" s="215"/>
      <c r="I4504" s="216"/>
      <c r="J4504" s="202"/>
    </row>
    <row r="4505" spans="6:10">
      <c r="F4505" s="212"/>
      <c r="H4505" s="215"/>
      <c r="I4505" s="216"/>
      <c r="J4505" s="202"/>
    </row>
    <row r="4506" spans="6:10">
      <c r="F4506" s="212"/>
      <c r="H4506" s="215"/>
      <c r="I4506" s="216"/>
      <c r="J4506" s="202"/>
    </row>
    <row r="4507" spans="6:10">
      <c r="F4507" s="212"/>
      <c r="H4507" s="215"/>
      <c r="I4507" s="216"/>
      <c r="J4507" s="202"/>
    </row>
    <row r="4508" spans="6:10">
      <c r="F4508" s="212"/>
      <c r="H4508" s="215"/>
      <c r="I4508" s="216"/>
      <c r="J4508" s="202"/>
    </row>
    <row r="4509" spans="6:10">
      <c r="F4509" s="212"/>
      <c r="H4509" s="215"/>
      <c r="I4509" s="216"/>
      <c r="J4509" s="202"/>
    </row>
    <row r="4510" spans="6:10">
      <c r="F4510" s="212"/>
      <c r="H4510" s="215"/>
      <c r="I4510" s="216"/>
      <c r="J4510" s="202"/>
    </row>
    <row r="4511" spans="6:10">
      <c r="F4511" s="212"/>
      <c r="H4511" s="215"/>
      <c r="I4511" s="216"/>
      <c r="J4511" s="202"/>
    </row>
    <row r="4512" spans="6:10">
      <c r="F4512" s="212"/>
      <c r="H4512" s="215"/>
      <c r="I4512" s="216"/>
      <c r="J4512" s="202"/>
    </row>
    <row r="4513" spans="6:10">
      <c r="F4513" s="212"/>
      <c r="H4513" s="215"/>
      <c r="I4513" s="216"/>
      <c r="J4513" s="202"/>
    </row>
    <row r="4514" spans="6:10">
      <c r="F4514" s="212"/>
      <c r="H4514" s="215"/>
      <c r="I4514" s="216"/>
      <c r="J4514" s="202"/>
    </row>
    <row r="4515" spans="6:10">
      <c r="F4515" s="212"/>
      <c r="H4515" s="215"/>
      <c r="I4515" s="216"/>
      <c r="J4515" s="202"/>
    </row>
    <row r="4516" spans="6:10">
      <c r="F4516" s="212"/>
      <c r="H4516" s="215"/>
      <c r="I4516" s="216"/>
      <c r="J4516" s="202"/>
    </row>
    <row r="4517" spans="6:10">
      <c r="F4517" s="212"/>
      <c r="H4517" s="215"/>
      <c r="I4517" s="216"/>
      <c r="J4517" s="202"/>
    </row>
    <row r="4518" spans="6:10">
      <c r="F4518" s="212"/>
      <c r="H4518" s="215"/>
      <c r="I4518" s="216"/>
      <c r="J4518" s="202"/>
    </row>
    <row r="4519" spans="6:10">
      <c r="F4519" s="212"/>
      <c r="H4519" s="215"/>
      <c r="I4519" s="216"/>
      <c r="J4519" s="202"/>
    </row>
    <row r="4520" spans="6:10">
      <c r="F4520" s="212"/>
      <c r="H4520" s="215"/>
      <c r="I4520" s="216"/>
      <c r="J4520" s="202"/>
    </row>
    <row r="4521" spans="6:10">
      <c r="F4521" s="212"/>
      <c r="H4521" s="215"/>
      <c r="I4521" s="216"/>
      <c r="J4521" s="202"/>
    </row>
    <row r="4522" spans="6:10">
      <c r="F4522" s="212"/>
      <c r="H4522" s="215"/>
      <c r="I4522" s="216"/>
      <c r="J4522" s="202"/>
    </row>
    <row r="4523" spans="6:10">
      <c r="F4523" s="212"/>
      <c r="H4523" s="215"/>
      <c r="I4523" s="216"/>
      <c r="J4523" s="202"/>
    </row>
    <row r="4524" spans="6:10">
      <c r="F4524" s="212"/>
      <c r="H4524" s="215"/>
      <c r="I4524" s="216"/>
      <c r="J4524" s="202"/>
    </row>
    <row r="4525" spans="6:10">
      <c r="F4525" s="212"/>
      <c r="H4525" s="215"/>
      <c r="I4525" s="216"/>
      <c r="J4525" s="202"/>
    </row>
    <row r="4526" spans="6:10">
      <c r="F4526" s="212"/>
      <c r="H4526" s="215"/>
      <c r="I4526" s="216"/>
      <c r="J4526" s="202"/>
    </row>
    <row r="4527" spans="6:10">
      <c r="F4527" s="212"/>
      <c r="H4527" s="215"/>
      <c r="I4527" s="216"/>
      <c r="J4527" s="202"/>
    </row>
    <row r="4528" spans="6:10">
      <c r="F4528" s="212"/>
      <c r="H4528" s="215"/>
      <c r="I4528" s="216"/>
      <c r="J4528" s="202"/>
    </row>
    <row r="4529" spans="6:10">
      <c r="F4529" s="212"/>
      <c r="H4529" s="215"/>
      <c r="I4529" s="216"/>
      <c r="J4529" s="202"/>
    </row>
    <row r="4530" spans="6:10">
      <c r="F4530" s="212"/>
      <c r="H4530" s="215"/>
      <c r="I4530" s="216"/>
      <c r="J4530" s="202"/>
    </row>
    <row r="4531" spans="6:10">
      <c r="F4531" s="212"/>
      <c r="H4531" s="215"/>
      <c r="I4531" s="216"/>
      <c r="J4531" s="202"/>
    </row>
    <row r="4532" spans="6:10">
      <c r="F4532" s="212"/>
      <c r="H4532" s="215"/>
      <c r="I4532" s="216"/>
      <c r="J4532" s="202"/>
    </row>
    <row r="4533" spans="6:10">
      <c r="F4533" s="212"/>
      <c r="H4533" s="215"/>
      <c r="I4533" s="216"/>
      <c r="J4533" s="202"/>
    </row>
    <row r="4534" spans="6:10">
      <c r="F4534" s="212"/>
      <c r="H4534" s="215"/>
      <c r="I4534" s="216"/>
      <c r="J4534" s="202"/>
    </row>
    <row r="4535" spans="6:10">
      <c r="F4535" s="212"/>
      <c r="H4535" s="215"/>
      <c r="I4535" s="216"/>
      <c r="J4535" s="202"/>
    </row>
    <row r="4536" spans="6:10">
      <c r="F4536" s="212"/>
      <c r="H4536" s="215"/>
      <c r="I4536" s="216"/>
      <c r="J4536" s="202"/>
    </row>
    <row r="4537" spans="6:10">
      <c r="F4537" s="212"/>
      <c r="H4537" s="215"/>
      <c r="I4537" s="216"/>
      <c r="J4537" s="202"/>
    </row>
    <row r="4538" spans="6:10">
      <c r="F4538" s="212"/>
      <c r="H4538" s="215"/>
      <c r="I4538" s="216"/>
      <c r="J4538" s="202"/>
    </row>
    <row r="4539" spans="6:10">
      <c r="F4539" s="212"/>
      <c r="H4539" s="215"/>
      <c r="I4539" s="216"/>
      <c r="J4539" s="202"/>
    </row>
    <row r="4540" spans="6:10">
      <c r="F4540" s="212"/>
      <c r="H4540" s="215"/>
      <c r="I4540" s="216"/>
      <c r="J4540" s="202"/>
    </row>
    <row r="4541" spans="6:10">
      <c r="F4541" s="212"/>
      <c r="H4541" s="215"/>
      <c r="I4541" s="216"/>
      <c r="J4541" s="202"/>
    </row>
    <row r="4542" spans="6:10">
      <c r="F4542" s="212"/>
      <c r="H4542" s="215"/>
      <c r="I4542" s="216"/>
      <c r="J4542" s="202"/>
    </row>
    <row r="4543" spans="6:10">
      <c r="F4543" s="212"/>
      <c r="H4543" s="215"/>
      <c r="I4543" s="216"/>
      <c r="J4543" s="202"/>
    </row>
    <row r="4544" spans="6:10">
      <c r="F4544" s="212"/>
      <c r="H4544" s="215"/>
      <c r="I4544" s="216"/>
      <c r="J4544" s="202"/>
    </row>
    <row r="4545" spans="6:10">
      <c r="F4545" s="212"/>
      <c r="H4545" s="215"/>
      <c r="I4545" s="216"/>
      <c r="J4545" s="202"/>
    </row>
    <row r="4546" spans="6:10">
      <c r="F4546" s="212"/>
      <c r="H4546" s="215"/>
      <c r="I4546" s="216"/>
      <c r="J4546" s="202"/>
    </row>
    <row r="4547" spans="6:10">
      <c r="F4547" s="212"/>
      <c r="H4547" s="215"/>
      <c r="I4547" s="216"/>
      <c r="J4547" s="202"/>
    </row>
    <row r="4548" spans="6:10">
      <c r="F4548" s="212"/>
      <c r="H4548" s="215"/>
      <c r="I4548" s="216"/>
      <c r="J4548" s="202"/>
    </row>
    <row r="4549" spans="6:10">
      <c r="F4549" s="212"/>
      <c r="H4549" s="215"/>
      <c r="I4549" s="216"/>
      <c r="J4549" s="202"/>
    </row>
    <row r="4550" spans="6:10">
      <c r="F4550" s="212"/>
      <c r="H4550" s="215"/>
      <c r="I4550" s="216"/>
      <c r="J4550" s="202"/>
    </row>
    <row r="4551" spans="6:10">
      <c r="F4551" s="212"/>
      <c r="H4551" s="215"/>
      <c r="I4551" s="216"/>
      <c r="J4551" s="202"/>
    </row>
    <row r="4552" spans="6:10">
      <c r="F4552" s="212"/>
      <c r="H4552" s="215"/>
      <c r="I4552" s="216"/>
      <c r="J4552" s="202"/>
    </row>
    <row r="4553" spans="6:10">
      <c r="F4553" s="212"/>
      <c r="H4553" s="215"/>
      <c r="I4553" s="216"/>
      <c r="J4553" s="202"/>
    </row>
    <row r="4554" spans="6:10">
      <c r="F4554" s="212"/>
      <c r="H4554" s="215"/>
      <c r="I4554" s="216"/>
      <c r="J4554" s="202"/>
    </row>
    <row r="4555" spans="6:10">
      <c r="F4555" s="212"/>
      <c r="H4555" s="215"/>
      <c r="I4555" s="216"/>
      <c r="J4555" s="202"/>
    </row>
    <row r="4556" spans="6:10">
      <c r="F4556" s="212"/>
      <c r="H4556" s="215"/>
      <c r="I4556" s="216"/>
      <c r="J4556" s="202"/>
    </row>
    <row r="4557" spans="6:10">
      <c r="F4557" s="212"/>
      <c r="H4557" s="215"/>
      <c r="I4557" s="216"/>
      <c r="J4557" s="202"/>
    </row>
    <row r="4558" spans="6:10">
      <c r="F4558" s="212"/>
      <c r="H4558" s="215"/>
      <c r="I4558" s="216"/>
      <c r="J4558" s="202"/>
    </row>
    <row r="4559" spans="6:10">
      <c r="F4559" s="212"/>
      <c r="H4559" s="215"/>
      <c r="I4559" s="216"/>
      <c r="J4559" s="202"/>
    </row>
    <row r="4560" spans="6:10">
      <c r="F4560" s="212"/>
      <c r="H4560" s="215"/>
      <c r="I4560" s="216"/>
      <c r="J4560" s="202"/>
    </row>
    <row r="4561" spans="6:10">
      <c r="F4561" s="212"/>
      <c r="H4561" s="215"/>
      <c r="I4561" s="216"/>
      <c r="J4561" s="202"/>
    </row>
    <row r="4562" spans="6:10">
      <c r="F4562" s="212"/>
      <c r="H4562" s="215"/>
      <c r="I4562" s="216"/>
      <c r="J4562" s="202"/>
    </row>
    <row r="4563" spans="6:10">
      <c r="F4563" s="212"/>
      <c r="H4563" s="215"/>
      <c r="I4563" s="216"/>
      <c r="J4563" s="202"/>
    </row>
    <row r="4564" spans="6:10">
      <c r="F4564" s="212"/>
      <c r="H4564" s="215"/>
      <c r="I4564" s="216"/>
      <c r="J4564" s="202"/>
    </row>
    <row r="4565" spans="6:10">
      <c r="F4565" s="212"/>
      <c r="H4565" s="215"/>
      <c r="I4565" s="216"/>
      <c r="J4565" s="202"/>
    </row>
    <row r="4566" spans="6:10">
      <c r="F4566" s="212"/>
      <c r="H4566" s="215"/>
      <c r="I4566" s="216"/>
      <c r="J4566" s="202"/>
    </row>
    <row r="4567" spans="6:10">
      <c r="F4567" s="212"/>
      <c r="H4567" s="215"/>
      <c r="I4567" s="216"/>
      <c r="J4567" s="202"/>
    </row>
    <row r="4568" spans="6:10">
      <c r="F4568" s="212"/>
      <c r="H4568" s="215"/>
      <c r="I4568" s="216"/>
      <c r="J4568" s="202"/>
    </row>
    <row r="4569" spans="6:10">
      <c r="F4569" s="212"/>
      <c r="H4569" s="215"/>
      <c r="I4569" s="216"/>
      <c r="J4569" s="202"/>
    </row>
    <row r="4570" spans="6:10">
      <c r="F4570" s="212"/>
      <c r="H4570" s="215"/>
      <c r="I4570" s="216"/>
      <c r="J4570" s="202"/>
    </row>
    <row r="4571" spans="6:10">
      <c r="F4571" s="212"/>
      <c r="H4571" s="215"/>
      <c r="I4571" s="216"/>
      <c r="J4571" s="202"/>
    </row>
    <row r="4572" spans="6:10">
      <c r="F4572" s="212"/>
      <c r="H4572" s="215"/>
      <c r="I4572" s="216"/>
      <c r="J4572" s="202"/>
    </row>
    <row r="4573" spans="6:10">
      <c r="F4573" s="212"/>
      <c r="H4573" s="215"/>
      <c r="I4573" s="216"/>
      <c r="J4573" s="202"/>
    </row>
    <row r="4574" spans="6:10">
      <c r="F4574" s="212"/>
      <c r="H4574" s="215"/>
      <c r="I4574" s="216"/>
      <c r="J4574" s="202"/>
    </row>
    <row r="4575" spans="6:10">
      <c r="F4575" s="212"/>
      <c r="H4575" s="215"/>
      <c r="I4575" s="216"/>
      <c r="J4575" s="202"/>
    </row>
    <row r="4576" spans="6:10">
      <c r="F4576" s="212"/>
      <c r="H4576" s="215"/>
      <c r="I4576" s="216"/>
      <c r="J4576" s="202"/>
    </row>
    <row r="4577" spans="6:10">
      <c r="F4577" s="212"/>
      <c r="H4577" s="215"/>
      <c r="I4577" s="216"/>
      <c r="J4577" s="202"/>
    </row>
    <row r="4578" spans="6:10">
      <c r="F4578" s="212"/>
      <c r="H4578" s="215"/>
      <c r="I4578" s="216"/>
      <c r="J4578" s="202"/>
    </row>
    <row r="4579" spans="6:10">
      <c r="F4579" s="212"/>
      <c r="H4579" s="215"/>
      <c r="I4579" s="216"/>
      <c r="J4579" s="202"/>
    </row>
    <row r="4580" spans="6:10">
      <c r="F4580" s="212"/>
      <c r="H4580" s="215"/>
      <c r="I4580" s="216"/>
      <c r="J4580" s="202"/>
    </row>
    <row r="4581" spans="6:10">
      <c r="F4581" s="212"/>
      <c r="H4581" s="215"/>
      <c r="I4581" s="216"/>
      <c r="J4581" s="202"/>
    </row>
    <row r="4582" spans="6:10">
      <c r="F4582" s="212"/>
      <c r="H4582" s="215"/>
      <c r="I4582" s="216"/>
      <c r="J4582" s="202"/>
    </row>
    <row r="4583" spans="6:10">
      <c r="F4583" s="212"/>
      <c r="H4583" s="215"/>
      <c r="I4583" s="216"/>
      <c r="J4583" s="202"/>
    </row>
    <row r="4584" spans="6:10">
      <c r="F4584" s="212"/>
      <c r="H4584" s="215"/>
      <c r="I4584" s="216"/>
      <c r="J4584" s="202"/>
    </row>
    <row r="4585" spans="6:10">
      <c r="F4585" s="212"/>
      <c r="H4585" s="215"/>
      <c r="I4585" s="216"/>
      <c r="J4585" s="202"/>
    </row>
    <row r="4586" spans="6:10">
      <c r="F4586" s="212"/>
      <c r="H4586" s="215"/>
      <c r="I4586" s="216"/>
      <c r="J4586" s="202"/>
    </row>
    <row r="4587" spans="6:10">
      <c r="F4587" s="212"/>
      <c r="H4587" s="215"/>
      <c r="I4587" s="216"/>
      <c r="J4587" s="202"/>
    </row>
    <row r="4588" spans="6:10">
      <c r="F4588" s="212"/>
      <c r="H4588" s="215"/>
      <c r="I4588" s="216"/>
      <c r="J4588" s="202"/>
    </row>
    <row r="4589" spans="6:10">
      <c r="F4589" s="212"/>
      <c r="H4589" s="215"/>
      <c r="I4589" s="216"/>
      <c r="J4589" s="202"/>
    </row>
    <row r="4590" spans="6:10">
      <c r="F4590" s="212"/>
      <c r="H4590" s="215"/>
      <c r="I4590" s="216"/>
      <c r="J4590" s="202"/>
    </row>
    <row r="4591" spans="6:10">
      <c r="F4591" s="212"/>
      <c r="H4591" s="215"/>
      <c r="I4591" s="216"/>
      <c r="J4591" s="202"/>
    </row>
    <row r="4592" spans="6:10">
      <c r="F4592" s="212"/>
      <c r="H4592" s="215"/>
      <c r="I4592" s="216"/>
      <c r="J4592" s="202"/>
    </row>
    <row r="4593" spans="6:10">
      <c r="F4593" s="212"/>
      <c r="H4593" s="215"/>
      <c r="I4593" s="216"/>
      <c r="J4593" s="202"/>
    </row>
    <row r="4594" spans="6:10">
      <c r="F4594" s="212"/>
      <c r="H4594" s="215"/>
      <c r="I4594" s="216"/>
      <c r="J4594" s="202"/>
    </row>
    <row r="4595" spans="6:10">
      <c r="F4595" s="212"/>
      <c r="H4595" s="215"/>
      <c r="I4595" s="216"/>
      <c r="J4595" s="202"/>
    </row>
    <row r="4596" spans="6:10">
      <c r="F4596" s="212"/>
      <c r="H4596" s="215"/>
      <c r="I4596" s="216"/>
      <c r="J4596" s="202"/>
    </row>
    <row r="4597" spans="6:10">
      <c r="F4597" s="212"/>
      <c r="H4597" s="215"/>
      <c r="I4597" s="216"/>
      <c r="J4597" s="202"/>
    </row>
    <row r="4598" spans="6:10">
      <c r="F4598" s="212"/>
      <c r="H4598" s="215"/>
      <c r="I4598" s="216"/>
      <c r="J4598" s="202"/>
    </row>
    <row r="4599" spans="6:10">
      <c r="F4599" s="212"/>
      <c r="H4599" s="215"/>
      <c r="I4599" s="216"/>
      <c r="J4599" s="202"/>
    </row>
    <row r="4600" spans="6:10">
      <c r="F4600" s="212"/>
      <c r="H4600" s="215"/>
      <c r="I4600" s="216"/>
      <c r="J4600" s="202"/>
    </row>
    <row r="4601" spans="6:10">
      <c r="F4601" s="212"/>
      <c r="H4601" s="215"/>
      <c r="I4601" s="216"/>
      <c r="J4601" s="202"/>
    </row>
    <row r="4602" spans="6:10">
      <c r="F4602" s="212"/>
      <c r="H4602" s="215"/>
      <c r="I4602" s="216"/>
      <c r="J4602" s="202"/>
    </row>
    <row r="4603" spans="6:10">
      <c r="F4603" s="212"/>
      <c r="H4603" s="215"/>
      <c r="I4603" s="216"/>
      <c r="J4603" s="202"/>
    </row>
    <row r="4604" spans="6:10">
      <c r="F4604" s="212"/>
      <c r="H4604" s="215"/>
      <c r="I4604" s="216"/>
      <c r="J4604" s="202"/>
    </row>
    <row r="4605" spans="6:10">
      <c r="F4605" s="212"/>
      <c r="H4605" s="215"/>
      <c r="I4605" s="216"/>
      <c r="J4605" s="202"/>
    </row>
    <row r="4606" spans="6:10">
      <c r="F4606" s="212"/>
      <c r="H4606" s="215"/>
      <c r="I4606" s="216"/>
      <c r="J4606" s="202"/>
    </row>
    <row r="4607" spans="6:10">
      <c r="F4607" s="212"/>
      <c r="H4607" s="215"/>
      <c r="I4607" s="216"/>
      <c r="J4607" s="202"/>
    </row>
    <row r="4608" spans="6:10">
      <c r="F4608" s="212"/>
      <c r="H4608" s="215"/>
      <c r="I4608" s="216"/>
      <c r="J4608" s="202"/>
    </row>
    <row r="4609" spans="6:10">
      <c r="F4609" s="212"/>
      <c r="H4609" s="215"/>
      <c r="I4609" s="216"/>
      <c r="J4609" s="202"/>
    </row>
    <row r="4610" spans="6:10">
      <c r="F4610" s="212"/>
      <c r="H4610" s="215"/>
      <c r="I4610" s="216"/>
      <c r="J4610" s="202"/>
    </row>
    <row r="4611" spans="6:10">
      <c r="F4611" s="212"/>
      <c r="H4611" s="215"/>
      <c r="I4611" s="216"/>
      <c r="J4611" s="202"/>
    </row>
    <row r="4612" spans="6:10">
      <c r="F4612" s="212"/>
      <c r="H4612" s="215"/>
      <c r="I4612" s="216"/>
      <c r="J4612" s="202"/>
    </row>
    <row r="4613" spans="6:10">
      <c r="F4613" s="212"/>
      <c r="H4613" s="215"/>
      <c r="I4613" s="216"/>
      <c r="J4613" s="202"/>
    </row>
    <row r="4614" spans="6:10">
      <c r="F4614" s="212"/>
      <c r="H4614" s="215"/>
      <c r="I4614" s="216"/>
      <c r="J4614" s="202"/>
    </row>
    <row r="4615" spans="6:10">
      <c r="F4615" s="212"/>
      <c r="H4615" s="215"/>
      <c r="I4615" s="216"/>
      <c r="J4615" s="202"/>
    </row>
    <row r="4616" spans="6:10">
      <c r="F4616" s="212"/>
      <c r="H4616" s="215"/>
      <c r="I4616" s="216"/>
      <c r="J4616" s="202"/>
    </row>
    <row r="4617" spans="6:10">
      <c r="F4617" s="212"/>
      <c r="H4617" s="215"/>
      <c r="I4617" s="216"/>
      <c r="J4617" s="202"/>
    </row>
    <row r="4618" spans="6:10">
      <c r="F4618" s="212"/>
      <c r="H4618" s="215"/>
      <c r="I4618" s="216"/>
      <c r="J4618" s="202"/>
    </row>
    <row r="4619" spans="6:10">
      <c r="F4619" s="212"/>
      <c r="H4619" s="215"/>
      <c r="I4619" s="216"/>
      <c r="J4619" s="202"/>
    </row>
    <row r="4620" spans="6:10">
      <c r="F4620" s="212"/>
      <c r="H4620" s="215"/>
      <c r="I4620" s="216"/>
      <c r="J4620" s="202"/>
    </row>
    <row r="4621" spans="6:10">
      <c r="F4621" s="212"/>
      <c r="H4621" s="215"/>
      <c r="I4621" s="216"/>
      <c r="J4621" s="202"/>
    </row>
    <row r="4622" spans="6:10">
      <c r="F4622" s="212"/>
      <c r="H4622" s="215"/>
      <c r="I4622" s="216"/>
      <c r="J4622" s="202"/>
    </row>
    <row r="4623" spans="6:10">
      <c r="F4623" s="212"/>
      <c r="H4623" s="215"/>
      <c r="I4623" s="216"/>
      <c r="J4623" s="202"/>
    </row>
    <row r="4624" spans="6:10">
      <c r="F4624" s="212"/>
      <c r="H4624" s="215"/>
      <c r="I4624" s="216"/>
      <c r="J4624" s="202"/>
    </row>
    <row r="4625" spans="6:10">
      <c r="F4625" s="212"/>
      <c r="H4625" s="215"/>
      <c r="I4625" s="216"/>
      <c r="J4625" s="202"/>
    </row>
    <row r="4626" spans="6:10">
      <c r="F4626" s="212"/>
      <c r="H4626" s="215"/>
      <c r="I4626" s="216"/>
      <c r="J4626" s="202"/>
    </row>
    <row r="4627" spans="6:10">
      <c r="F4627" s="212"/>
      <c r="H4627" s="215"/>
      <c r="I4627" s="216"/>
      <c r="J4627" s="202"/>
    </row>
    <row r="4628" spans="6:10">
      <c r="F4628" s="212"/>
      <c r="H4628" s="215"/>
      <c r="I4628" s="216"/>
      <c r="J4628" s="202"/>
    </row>
    <row r="4629" spans="6:10">
      <c r="F4629" s="212"/>
      <c r="H4629" s="215"/>
      <c r="I4629" s="216"/>
      <c r="J4629" s="202"/>
    </row>
    <row r="4630" spans="6:10">
      <c r="F4630" s="212"/>
      <c r="H4630" s="215"/>
      <c r="I4630" s="216"/>
      <c r="J4630" s="202"/>
    </row>
    <row r="4631" spans="6:10">
      <c r="F4631" s="212"/>
      <c r="H4631" s="215"/>
      <c r="I4631" s="216"/>
      <c r="J4631" s="202"/>
    </row>
    <row r="4632" spans="6:10">
      <c r="F4632" s="212"/>
      <c r="H4632" s="215"/>
      <c r="I4632" s="216"/>
      <c r="J4632" s="202"/>
    </row>
    <row r="4633" spans="6:10">
      <c r="F4633" s="212"/>
      <c r="H4633" s="215"/>
      <c r="I4633" s="216"/>
      <c r="J4633" s="202"/>
    </row>
    <row r="4634" spans="6:10">
      <c r="F4634" s="212"/>
      <c r="H4634" s="215"/>
      <c r="I4634" s="216"/>
      <c r="J4634" s="202"/>
    </row>
    <row r="4635" spans="6:10">
      <c r="F4635" s="212"/>
      <c r="H4635" s="215"/>
      <c r="I4635" s="216"/>
      <c r="J4635" s="202"/>
    </row>
    <row r="4636" spans="6:10">
      <c r="F4636" s="212"/>
      <c r="H4636" s="215"/>
      <c r="I4636" s="216"/>
      <c r="J4636" s="202"/>
    </row>
    <row r="4637" spans="6:10">
      <c r="F4637" s="212"/>
      <c r="H4637" s="215"/>
      <c r="I4637" s="216"/>
      <c r="J4637" s="202"/>
    </row>
    <row r="4638" spans="6:10">
      <c r="F4638" s="212"/>
      <c r="H4638" s="215"/>
      <c r="I4638" s="216"/>
      <c r="J4638" s="202"/>
    </row>
    <row r="4639" spans="6:10">
      <c r="F4639" s="212"/>
      <c r="H4639" s="215"/>
      <c r="I4639" s="216"/>
      <c r="J4639" s="202"/>
    </row>
    <row r="4640" spans="6:10">
      <c r="F4640" s="212"/>
      <c r="H4640" s="215"/>
      <c r="I4640" s="216"/>
      <c r="J4640" s="202"/>
    </row>
    <row r="4641" spans="6:10">
      <c r="F4641" s="212"/>
      <c r="H4641" s="215"/>
      <c r="I4641" s="216"/>
      <c r="J4641" s="202"/>
    </row>
    <row r="4642" spans="6:10">
      <c r="F4642" s="212"/>
      <c r="H4642" s="215"/>
      <c r="I4642" s="216"/>
      <c r="J4642" s="202"/>
    </row>
    <row r="4643" spans="6:10">
      <c r="F4643" s="212"/>
      <c r="H4643" s="215"/>
      <c r="I4643" s="216"/>
      <c r="J4643" s="202"/>
    </row>
    <row r="4644" spans="6:10">
      <c r="F4644" s="212"/>
      <c r="H4644" s="215"/>
      <c r="I4644" s="216"/>
      <c r="J4644" s="202"/>
    </row>
    <row r="4645" spans="6:10">
      <c r="F4645" s="212"/>
      <c r="H4645" s="215"/>
      <c r="I4645" s="216"/>
      <c r="J4645" s="202"/>
    </row>
    <row r="4646" spans="6:10">
      <c r="F4646" s="212"/>
      <c r="H4646" s="215"/>
      <c r="I4646" s="216"/>
      <c r="J4646" s="202"/>
    </row>
    <row r="4647" spans="6:10">
      <c r="F4647" s="212"/>
      <c r="H4647" s="215"/>
      <c r="I4647" s="216"/>
      <c r="J4647" s="202"/>
    </row>
    <row r="4648" spans="6:10">
      <c r="F4648" s="212"/>
      <c r="H4648" s="215"/>
      <c r="I4648" s="216"/>
      <c r="J4648" s="202"/>
    </row>
    <row r="4649" spans="6:10">
      <c r="F4649" s="212"/>
      <c r="H4649" s="215"/>
      <c r="I4649" s="216"/>
      <c r="J4649" s="202"/>
    </row>
    <row r="4650" spans="6:10">
      <c r="F4650" s="212"/>
      <c r="H4650" s="215"/>
      <c r="I4650" s="216"/>
      <c r="J4650" s="202"/>
    </row>
    <row r="4651" spans="6:10">
      <c r="F4651" s="212"/>
      <c r="H4651" s="215"/>
      <c r="I4651" s="216"/>
      <c r="J4651" s="202"/>
    </row>
    <row r="4652" spans="6:10">
      <c r="F4652" s="212"/>
      <c r="H4652" s="215"/>
      <c r="I4652" s="216"/>
      <c r="J4652" s="202"/>
    </row>
    <row r="4653" spans="6:10">
      <c r="F4653" s="212"/>
      <c r="H4653" s="215"/>
      <c r="I4653" s="216"/>
      <c r="J4653" s="202"/>
    </row>
    <row r="4654" spans="6:10">
      <c r="F4654" s="212"/>
      <c r="H4654" s="215"/>
      <c r="I4654" s="216"/>
      <c r="J4654" s="202"/>
    </row>
    <row r="4655" spans="6:10">
      <c r="F4655" s="212"/>
      <c r="H4655" s="215"/>
      <c r="I4655" s="216"/>
      <c r="J4655" s="202"/>
    </row>
    <row r="4656" spans="6:10">
      <c r="F4656" s="212"/>
      <c r="H4656" s="215"/>
      <c r="I4656" s="216"/>
      <c r="J4656" s="202"/>
    </row>
    <row r="4657" spans="6:10">
      <c r="F4657" s="212"/>
      <c r="H4657" s="215"/>
      <c r="I4657" s="216"/>
      <c r="J4657" s="202"/>
    </row>
    <row r="4658" spans="6:10">
      <c r="F4658" s="212"/>
      <c r="H4658" s="215"/>
      <c r="I4658" s="216"/>
      <c r="J4658" s="202"/>
    </row>
    <row r="4659" spans="6:10">
      <c r="F4659" s="212"/>
      <c r="H4659" s="215"/>
      <c r="I4659" s="216"/>
      <c r="J4659" s="202"/>
    </row>
    <row r="4660" spans="6:10">
      <c r="F4660" s="212"/>
      <c r="H4660" s="215"/>
      <c r="I4660" s="216"/>
      <c r="J4660" s="202"/>
    </row>
    <row r="4661" spans="6:10">
      <c r="F4661" s="212"/>
      <c r="H4661" s="215"/>
      <c r="I4661" s="216"/>
      <c r="J4661" s="202"/>
    </row>
    <row r="4662" spans="6:10">
      <c r="F4662" s="212"/>
      <c r="H4662" s="215"/>
      <c r="I4662" s="216"/>
      <c r="J4662" s="202"/>
    </row>
    <row r="4663" spans="6:10">
      <c r="F4663" s="212"/>
      <c r="H4663" s="215"/>
      <c r="I4663" s="216"/>
      <c r="J4663" s="202"/>
    </row>
    <row r="4664" spans="6:10">
      <c r="F4664" s="212"/>
      <c r="H4664" s="215"/>
      <c r="I4664" s="216"/>
      <c r="J4664" s="202"/>
    </row>
    <row r="4665" spans="6:10">
      <c r="F4665" s="212"/>
      <c r="H4665" s="215"/>
      <c r="I4665" s="216"/>
      <c r="J4665" s="202"/>
    </row>
    <row r="4666" spans="6:10">
      <c r="F4666" s="212"/>
      <c r="H4666" s="215"/>
      <c r="I4666" s="216"/>
      <c r="J4666" s="202"/>
    </row>
    <row r="4667" spans="6:10">
      <c r="F4667" s="212"/>
      <c r="H4667" s="215"/>
      <c r="I4667" s="216"/>
      <c r="J4667" s="202"/>
    </row>
    <row r="4668" spans="6:10">
      <c r="F4668" s="212"/>
      <c r="H4668" s="215"/>
      <c r="I4668" s="216"/>
      <c r="J4668" s="202"/>
    </row>
    <row r="4669" spans="6:10">
      <c r="F4669" s="212"/>
      <c r="H4669" s="215"/>
      <c r="I4669" s="216"/>
      <c r="J4669" s="202"/>
    </row>
    <row r="4670" spans="6:10">
      <c r="F4670" s="212"/>
      <c r="H4670" s="215"/>
      <c r="I4670" s="216"/>
      <c r="J4670" s="202"/>
    </row>
    <row r="4671" spans="6:10">
      <c r="F4671" s="212"/>
      <c r="H4671" s="215"/>
      <c r="I4671" s="216"/>
      <c r="J4671" s="202"/>
    </row>
    <row r="4672" spans="6:10">
      <c r="F4672" s="212"/>
      <c r="H4672" s="215"/>
      <c r="I4672" s="216"/>
      <c r="J4672" s="202"/>
    </row>
    <row r="4673" spans="6:10">
      <c r="F4673" s="212"/>
      <c r="H4673" s="215"/>
      <c r="I4673" s="216"/>
      <c r="J4673" s="202"/>
    </row>
    <row r="4674" spans="6:10">
      <c r="F4674" s="212"/>
      <c r="H4674" s="215"/>
      <c r="I4674" s="216"/>
      <c r="J4674" s="202"/>
    </row>
    <row r="4675" spans="6:10">
      <c r="F4675" s="212"/>
      <c r="H4675" s="215"/>
      <c r="I4675" s="216"/>
      <c r="J4675" s="202"/>
    </row>
    <row r="4676" spans="6:10">
      <c r="F4676" s="212"/>
      <c r="H4676" s="215"/>
      <c r="I4676" s="216"/>
      <c r="J4676" s="202"/>
    </row>
    <row r="4677" spans="6:10">
      <c r="F4677" s="212"/>
      <c r="H4677" s="215"/>
      <c r="I4677" s="216"/>
      <c r="J4677" s="202"/>
    </row>
    <row r="4678" spans="6:10">
      <c r="F4678" s="212"/>
      <c r="H4678" s="215"/>
      <c r="I4678" s="216"/>
      <c r="J4678" s="202"/>
    </row>
    <row r="4679" spans="6:10">
      <c r="F4679" s="212"/>
      <c r="H4679" s="215"/>
      <c r="I4679" s="216"/>
      <c r="J4679" s="202"/>
    </row>
    <row r="4680" spans="6:10">
      <c r="F4680" s="212"/>
      <c r="H4680" s="215"/>
      <c r="I4680" s="216"/>
      <c r="J4680" s="202"/>
    </row>
    <row r="4681" spans="6:10">
      <c r="F4681" s="212"/>
      <c r="H4681" s="215"/>
      <c r="I4681" s="216"/>
      <c r="J4681" s="202"/>
    </row>
    <row r="4682" spans="6:10">
      <c r="F4682" s="212"/>
      <c r="H4682" s="215"/>
      <c r="I4682" s="216"/>
      <c r="J4682" s="202"/>
    </row>
    <row r="4683" spans="6:10">
      <c r="F4683" s="212"/>
      <c r="H4683" s="215"/>
      <c r="I4683" s="216"/>
      <c r="J4683" s="202"/>
    </row>
    <row r="4684" spans="6:10">
      <c r="F4684" s="212"/>
      <c r="H4684" s="215"/>
      <c r="I4684" s="216"/>
      <c r="J4684" s="202"/>
    </row>
    <row r="4685" spans="6:10">
      <c r="F4685" s="212"/>
      <c r="H4685" s="215"/>
      <c r="I4685" s="216"/>
      <c r="J4685" s="202"/>
    </row>
    <row r="4686" spans="6:10">
      <c r="F4686" s="212"/>
      <c r="H4686" s="215"/>
      <c r="I4686" s="216"/>
      <c r="J4686" s="202"/>
    </row>
    <row r="4687" spans="6:10">
      <c r="F4687" s="212"/>
      <c r="H4687" s="215"/>
      <c r="I4687" s="216"/>
      <c r="J4687" s="202"/>
    </row>
    <row r="4688" spans="6:10">
      <c r="F4688" s="212"/>
      <c r="H4688" s="215"/>
      <c r="I4688" s="216"/>
      <c r="J4688" s="202"/>
    </row>
    <row r="4689" spans="6:10">
      <c r="F4689" s="212"/>
      <c r="H4689" s="215"/>
      <c r="I4689" s="216"/>
      <c r="J4689" s="202"/>
    </row>
    <row r="4690" spans="6:10">
      <c r="F4690" s="212"/>
      <c r="H4690" s="215"/>
      <c r="I4690" s="216"/>
      <c r="J4690" s="202"/>
    </row>
    <row r="4691" spans="6:10">
      <c r="F4691" s="212"/>
      <c r="H4691" s="215"/>
      <c r="I4691" s="216"/>
      <c r="J4691" s="202"/>
    </row>
    <row r="4692" spans="6:10">
      <c r="F4692" s="212"/>
      <c r="H4692" s="215"/>
      <c r="I4692" s="216"/>
      <c r="J4692" s="202"/>
    </row>
    <row r="4693" spans="6:10">
      <c r="F4693" s="212"/>
      <c r="H4693" s="215"/>
      <c r="I4693" s="216"/>
      <c r="J4693" s="202"/>
    </row>
    <row r="4694" spans="6:10">
      <c r="F4694" s="212"/>
      <c r="H4694" s="215"/>
      <c r="I4694" s="216"/>
      <c r="J4694" s="202"/>
    </row>
    <row r="4695" spans="6:10">
      <c r="F4695" s="212"/>
      <c r="H4695" s="215"/>
      <c r="I4695" s="216"/>
      <c r="J4695" s="202"/>
    </row>
    <row r="4696" spans="6:10">
      <c r="F4696" s="212"/>
      <c r="H4696" s="215"/>
      <c r="I4696" s="216"/>
      <c r="J4696" s="202"/>
    </row>
    <row r="4697" spans="6:10">
      <c r="F4697" s="212"/>
      <c r="H4697" s="215"/>
      <c r="I4697" s="216"/>
      <c r="J4697" s="202"/>
    </row>
    <row r="4698" spans="6:10">
      <c r="F4698" s="212"/>
      <c r="H4698" s="215"/>
      <c r="I4698" s="216"/>
      <c r="J4698" s="202"/>
    </row>
    <row r="4699" spans="6:10">
      <c r="F4699" s="212"/>
      <c r="H4699" s="215"/>
      <c r="I4699" s="216"/>
      <c r="J4699" s="202"/>
    </row>
    <row r="4700" spans="6:10">
      <c r="F4700" s="212"/>
      <c r="H4700" s="215"/>
      <c r="I4700" s="216"/>
      <c r="J4700" s="202"/>
    </row>
    <row r="4701" spans="6:10">
      <c r="F4701" s="212"/>
      <c r="H4701" s="215"/>
      <c r="I4701" s="216"/>
      <c r="J4701" s="202"/>
    </row>
    <row r="4702" spans="6:10">
      <c r="F4702" s="212"/>
      <c r="H4702" s="215"/>
      <c r="I4702" s="216"/>
      <c r="J4702" s="202"/>
    </row>
    <row r="4703" spans="6:10">
      <c r="F4703" s="212"/>
      <c r="H4703" s="215"/>
      <c r="I4703" s="216"/>
      <c r="J4703" s="202"/>
    </row>
    <row r="4704" spans="6:10">
      <c r="F4704" s="212"/>
      <c r="H4704" s="215"/>
      <c r="I4704" s="216"/>
      <c r="J4704" s="202"/>
    </row>
    <row r="4705" spans="6:10">
      <c r="F4705" s="212"/>
      <c r="H4705" s="215"/>
      <c r="I4705" s="216"/>
      <c r="J4705" s="202"/>
    </row>
    <row r="4706" spans="6:10">
      <c r="F4706" s="212"/>
      <c r="H4706" s="215"/>
      <c r="I4706" s="216"/>
      <c r="J4706" s="202"/>
    </row>
    <row r="4707" spans="6:10">
      <c r="F4707" s="212"/>
      <c r="H4707" s="215"/>
      <c r="I4707" s="216"/>
      <c r="J4707" s="202"/>
    </row>
    <row r="4708" spans="6:10">
      <c r="F4708" s="212"/>
      <c r="H4708" s="215"/>
      <c r="I4708" s="216"/>
      <c r="J4708" s="202"/>
    </row>
    <row r="4709" spans="6:10">
      <c r="F4709" s="212"/>
      <c r="H4709" s="215"/>
      <c r="I4709" s="216"/>
      <c r="J4709" s="202"/>
    </row>
    <row r="4710" spans="6:10">
      <c r="F4710" s="212"/>
      <c r="H4710" s="215"/>
      <c r="I4710" s="216"/>
      <c r="J4710" s="202"/>
    </row>
    <row r="4711" spans="6:10">
      <c r="F4711" s="212"/>
      <c r="H4711" s="215"/>
      <c r="I4711" s="216"/>
      <c r="J4711" s="202"/>
    </row>
    <row r="4712" spans="6:10">
      <c r="F4712" s="212"/>
      <c r="H4712" s="215"/>
      <c r="I4712" s="216"/>
      <c r="J4712" s="202"/>
    </row>
    <row r="4713" spans="6:10">
      <c r="F4713" s="212"/>
      <c r="H4713" s="215"/>
      <c r="I4713" s="216"/>
      <c r="J4713" s="202"/>
    </row>
    <row r="4714" spans="6:10">
      <c r="F4714" s="212"/>
      <c r="H4714" s="215"/>
      <c r="I4714" s="216"/>
      <c r="J4714" s="202"/>
    </row>
    <row r="4715" spans="6:10">
      <c r="F4715" s="212"/>
      <c r="H4715" s="215"/>
      <c r="I4715" s="216"/>
      <c r="J4715" s="202"/>
    </row>
    <row r="4716" spans="6:10">
      <c r="F4716" s="212"/>
      <c r="H4716" s="215"/>
      <c r="I4716" s="216"/>
      <c r="J4716" s="202"/>
    </row>
    <row r="4717" spans="6:10">
      <c r="F4717" s="212"/>
      <c r="H4717" s="215"/>
      <c r="I4717" s="216"/>
      <c r="J4717" s="202"/>
    </row>
    <row r="4718" spans="6:10">
      <c r="F4718" s="212"/>
      <c r="H4718" s="215"/>
      <c r="I4718" s="216"/>
      <c r="J4718" s="202"/>
    </row>
    <row r="4719" spans="6:10">
      <c r="F4719" s="212"/>
      <c r="H4719" s="215"/>
      <c r="I4719" s="216"/>
      <c r="J4719" s="202"/>
    </row>
    <row r="4720" spans="6:10">
      <c r="F4720" s="212"/>
      <c r="H4720" s="215"/>
      <c r="I4720" s="216"/>
      <c r="J4720" s="202"/>
    </row>
    <row r="4721" spans="6:10">
      <c r="F4721" s="212"/>
      <c r="H4721" s="215"/>
      <c r="I4721" s="216"/>
      <c r="J4721" s="202"/>
    </row>
    <row r="4722" spans="6:10">
      <c r="F4722" s="212"/>
      <c r="H4722" s="215"/>
      <c r="I4722" s="216"/>
      <c r="J4722" s="202"/>
    </row>
    <row r="4723" spans="6:10">
      <c r="F4723" s="212"/>
      <c r="H4723" s="215"/>
      <c r="I4723" s="216"/>
      <c r="J4723" s="202"/>
    </row>
    <row r="4724" spans="6:10">
      <c r="F4724" s="212"/>
      <c r="H4724" s="215"/>
      <c r="I4724" s="216"/>
      <c r="J4724" s="202"/>
    </row>
    <row r="4725" spans="6:10">
      <c r="F4725" s="212"/>
      <c r="H4725" s="215"/>
      <c r="I4725" s="216"/>
      <c r="J4725" s="202"/>
    </row>
    <row r="4726" spans="6:10">
      <c r="F4726" s="212"/>
      <c r="H4726" s="215"/>
      <c r="I4726" s="216"/>
      <c r="J4726" s="202"/>
    </row>
    <row r="4727" spans="6:10">
      <c r="F4727" s="212"/>
      <c r="H4727" s="215"/>
      <c r="I4727" s="216"/>
      <c r="J4727" s="202"/>
    </row>
    <row r="4728" spans="6:10">
      <c r="F4728" s="212"/>
      <c r="H4728" s="215"/>
      <c r="I4728" s="216"/>
      <c r="J4728" s="202"/>
    </row>
    <row r="4729" spans="6:10">
      <c r="F4729" s="212"/>
      <c r="H4729" s="215"/>
      <c r="I4729" s="216"/>
      <c r="J4729" s="202"/>
    </row>
    <row r="4730" spans="6:10">
      <c r="F4730" s="212"/>
      <c r="H4730" s="215"/>
      <c r="I4730" s="216"/>
      <c r="J4730" s="202"/>
    </row>
    <row r="4731" spans="6:10">
      <c r="F4731" s="212"/>
      <c r="H4731" s="215"/>
      <c r="I4731" s="216"/>
      <c r="J4731" s="202"/>
    </row>
    <row r="4732" spans="6:10">
      <c r="F4732" s="212"/>
      <c r="H4732" s="215"/>
      <c r="I4732" s="216"/>
      <c r="J4732" s="202"/>
    </row>
    <row r="4733" spans="6:10">
      <c r="F4733" s="212"/>
      <c r="H4733" s="215"/>
      <c r="I4733" s="216"/>
      <c r="J4733" s="202"/>
    </row>
    <row r="4734" spans="6:10">
      <c r="F4734" s="212"/>
      <c r="H4734" s="215"/>
      <c r="I4734" s="216"/>
      <c r="J4734" s="202"/>
    </row>
    <row r="4735" spans="6:10">
      <c r="F4735" s="212"/>
      <c r="H4735" s="215"/>
      <c r="I4735" s="216"/>
      <c r="J4735" s="202"/>
    </row>
    <row r="4736" spans="6:10">
      <c r="F4736" s="212"/>
      <c r="H4736" s="215"/>
      <c r="I4736" s="216"/>
      <c r="J4736" s="202"/>
    </row>
    <row r="4737" spans="6:10">
      <c r="F4737" s="212"/>
      <c r="H4737" s="215"/>
      <c r="I4737" s="216"/>
      <c r="J4737" s="202"/>
    </row>
    <row r="4738" spans="6:10">
      <c r="F4738" s="212"/>
      <c r="H4738" s="215"/>
      <c r="I4738" s="216"/>
      <c r="J4738" s="202"/>
    </row>
    <row r="4739" spans="6:10">
      <c r="F4739" s="212"/>
      <c r="H4739" s="215"/>
      <c r="I4739" s="216"/>
      <c r="J4739" s="202"/>
    </row>
    <row r="4740" spans="6:10">
      <c r="F4740" s="212"/>
      <c r="H4740" s="215"/>
      <c r="I4740" s="216"/>
      <c r="J4740" s="202"/>
    </row>
    <row r="4741" spans="6:10">
      <c r="F4741" s="212"/>
      <c r="H4741" s="215"/>
      <c r="I4741" s="216"/>
      <c r="J4741" s="202"/>
    </row>
    <row r="4742" spans="6:10">
      <c r="F4742" s="212"/>
      <c r="H4742" s="215"/>
      <c r="I4742" s="216"/>
      <c r="J4742" s="202"/>
    </row>
    <row r="4743" spans="6:10">
      <c r="F4743" s="212"/>
      <c r="H4743" s="215"/>
      <c r="I4743" s="216"/>
      <c r="J4743" s="202"/>
    </row>
    <row r="4744" spans="6:10">
      <c r="F4744" s="212"/>
      <c r="H4744" s="215"/>
      <c r="I4744" s="216"/>
      <c r="J4744" s="202"/>
    </row>
    <row r="4745" spans="6:10">
      <c r="F4745" s="212"/>
      <c r="H4745" s="215"/>
      <c r="I4745" s="216"/>
      <c r="J4745" s="202"/>
    </row>
    <row r="4746" spans="6:10">
      <c r="F4746" s="212"/>
      <c r="H4746" s="215"/>
      <c r="I4746" s="216"/>
      <c r="J4746" s="202"/>
    </row>
    <row r="4747" spans="6:10">
      <c r="F4747" s="212"/>
      <c r="H4747" s="215"/>
      <c r="I4747" s="216"/>
      <c r="J4747" s="202"/>
    </row>
    <row r="4748" spans="6:10">
      <c r="F4748" s="212"/>
      <c r="H4748" s="215"/>
      <c r="I4748" s="216"/>
      <c r="J4748" s="202"/>
    </row>
    <row r="4749" spans="6:10">
      <c r="F4749" s="212"/>
      <c r="H4749" s="215"/>
      <c r="I4749" s="216"/>
      <c r="J4749" s="202"/>
    </row>
    <row r="4750" spans="6:10">
      <c r="F4750" s="212"/>
      <c r="H4750" s="215"/>
      <c r="I4750" s="216"/>
      <c r="J4750" s="202"/>
    </row>
    <row r="4751" spans="6:10">
      <c r="F4751" s="212"/>
      <c r="H4751" s="215"/>
      <c r="I4751" s="216"/>
      <c r="J4751" s="202"/>
    </row>
    <row r="4752" spans="6:10">
      <c r="F4752" s="212"/>
      <c r="H4752" s="215"/>
      <c r="I4752" s="216"/>
      <c r="J4752" s="202"/>
    </row>
    <row r="4753" spans="6:10">
      <c r="F4753" s="212"/>
      <c r="H4753" s="215"/>
      <c r="I4753" s="216"/>
      <c r="J4753" s="202"/>
    </row>
    <row r="4754" spans="6:10">
      <c r="F4754" s="212"/>
      <c r="H4754" s="215"/>
      <c r="I4754" s="216"/>
      <c r="J4754" s="202"/>
    </row>
    <row r="4755" spans="6:10">
      <c r="F4755" s="212"/>
      <c r="H4755" s="215"/>
      <c r="I4755" s="216"/>
      <c r="J4755" s="202"/>
    </row>
    <row r="4756" spans="6:10">
      <c r="F4756" s="212"/>
      <c r="H4756" s="215"/>
      <c r="I4756" s="216"/>
      <c r="J4756" s="202"/>
    </row>
    <row r="4757" spans="6:10">
      <c r="F4757" s="212"/>
      <c r="H4757" s="215"/>
      <c r="I4757" s="216"/>
      <c r="J4757" s="202"/>
    </row>
    <row r="4758" spans="6:10">
      <c r="F4758" s="212"/>
      <c r="H4758" s="215"/>
      <c r="I4758" s="216"/>
      <c r="J4758" s="202"/>
    </row>
    <row r="4759" spans="6:10">
      <c r="F4759" s="212"/>
      <c r="H4759" s="215"/>
      <c r="I4759" s="216"/>
      <c r="J4759" s="202"/>
    </row>
    <row r="4760" spans="6:10">
      <c r="F4760" s="212"/>
      <c r="H4760" s="215"/>
      <c r="I4760" s="216"/>
      <c r="J4760" s="202"/>
    </row>
    <row r="4761" spans="6:10">
      <c r="F4761" s="212"/>
      <c r="H4761" s="215"/>
      <c r="I4761" s="216"/>
      <c r="J4761" s="202"/>
    </row>
    <row r="4762" spans="6:10">
      <c r="F4762" s="212"/>
      <c r="H4762" s="215"/>
      <c r="I4762" s="216"/>
      <c r="J4762" s="202"/>
    </row>
    <row r="4763" spans="6:10">
      <c r="F4763" s="212"/>
      <c r="H4763" s="215"/>
      <c r="I4763" s="216"/>
      <c r="J4763" s="202"/>
    </row>
    <row r="4764" spans="6:10">
      <c r="F4764" s="212"/>
      <c r="H4764" s="215"/>
      <c r="I4764" s="216"/>
      <c r="J4764" s="202"/>
    </row>
    <row r="4765" spans="6:10">
      <c r="F4765" s="212"/>
      <c r="H4765" s="215"/>
      <c r="I4765" s="216"/>
      <c r="J4765" s="202"/>
    </row>
    <row r="4766" spans="6:10">
      <c r="F4766" s="212"/>
      <c r="H4766" s="215"/>
      <c r="I4766" s="216"/>
      <c r="J4766" s="202"/>
    </row>
    <row r="4767" spans="6:10">
      <c r="F4767" s="212"/>
      <c r="H4767" s="215"/>
      <c r="I4767" s="216"/>
      <c r="J4767" s="202"/>
    </row>
    <row r="4768" spans="6:10">
      <c r="F4768" s="212"/>
      <c r="H4768" s="215"/>
      <c r="I4768" s="216"/>
      <c r="J4768" s="202"/>
    </row>
    <row r="4769" spans="6:10">
      <c r="F4769" s="212"/>
      <c r="H4769" s="215"/>
      <c r="I4769" s="216"/>
      <c r="J4769" s="202"/>
    </row>
    <row r="4770" spans="6:10">
      <c r="F4770" s="212"/>
      <c r="H4770" s="215"/>
      <c r="I4770" s="216"/>
      <c r="J4770" s="202"/>
    </row>
    <row r="4771" spans="6:10">
      <c r="F4771" s="212"/>
      <c r="H4771" s="215"/>
      <c r="I4771" s="216"/>
      <c r="J4771" s="202"/>
    </row>
    <row r="4772" spans="6:10">
      <c r="F4772" s="212"/>
      <c r="H4772" s="215"/>
      <c r="I4772" s="216"/>
      <c r="J4772" s="202"/>
    </row>
    <row r="4773" spans="6:10">
      <c r="F4773" s="212"/>
      <c r="H4773" s="215"/>
      <c r="I4773" s="216"/>
      <c r="J4773" s="202"/>
    </row>
    <row r="4774" spans="6:10">
      <c r="F4774" s="212"/>
      <c r="H4774" s="215"/>
      <c r="I4774" s="216"/>
      <c r="J4774" s="202"/>
    </row>
    <row r="4775" spans="6:10">
      <c r="F4775" s="212"/>
      <c r="H4775" s="215"/>
      <c r="I4775" s="216"/>
      <c r="J4775" s="202"/>
    </row>
    <row r="4776" spans="6:10">
      <c r="F4776" s="212"/>
      <c r="H4776" s="215"/>
      <c r="I4776" s="216"/>
      <c r="J4776" s="202"/>
    </row>
    <row r="4777" spans="6:10">
      <c r="F4777" s="212"/>
      <c r="H4777" s="215"/>
      <c r="I4777" s="216"/>
      <c r="J4777" s="202"/>
    </row>
    <row r="4778" spans="6:10">
      <c r="F4778" s="212"/>
      <c r="H4778" s="215"/>
      <c r="I4778" s="216"/>
      <c r="J4778" s="202"/>
    </row>
    <row r="4779" spans="6:10">
      <c r="F4779" s="212"/>
      <c r="H4779" s="215"/>
      <c r="I4779" s="216"/>
      <c r="J4779" s="202"/>
    </row>
    <row r="4780" spans="6:10">
      <c r="F4780" s="212"/>
      <c r="H4780" s="215"/>
      <c r="I4780" s="216"/>
      <c r="J4780" s="202"/>
    </row>
    <row r="4781" spans="6:10">
      <c r="F4781" s="212"/>
      <c r="H4781" s="215"/>
      <c r="I4781" s="216"/>
      <c r="J4781" s="202"/>
    </row>
    <row r="4782" spans="6:10">
      <c r="F4782" s="212"/>
      <c r="H4782" s="215"/>
      <c r="I4782" s="216"/>
      <c r="J4782" s="202"/>
    </row>
    <row r="4783" spans="6:10">
      <c r="F4783" s="212"/>
      <c r="H4783" s="215"/>
      <c r="I4783" s="216"/>
      <c r="J4783" s="202"/>
    </row>
    <row r="4784" spans="6:10">
      <c r="F4784" s="212"/>
      <c r="H4784" s="215"/>
      <c r="I4784" s="216"/>
      <c r="J4784" s="202"/>
    </row>
    <row r="4785" spans="6:10">
      <c r="F4785" s="212"/>
      <c r="H4785" s="215"/>
      <c r="I4785" s="216"/>
      <c r="J4785" s="202"/>
    </row>
    <row r="4786" spans="6:10">
      <c r="F4786" s="212"/>
      <c r="H4786" s="215"/>
      <c r="I4786" s="216"/>
      <c r="J4786" s="202"/>
    </row>
    <row r="4787" spans="6:10">
      <c r="F4787" s="212"/>
      <c r="H4787" s="215"/>
      <c r="I4787" s="216"/>
      <c r="J4787" s="202"/>
    </row>
    <row r="4788" spans="6:10">
      <c r="F4788" s="212"/>
      <c r="H4788" s="215"/>
      <c r="I4788" s="216"/>
      <c r="J4788" s="202"/>
    </row>
    <row r="4789" spans="6:10">
      <c r="F4789" s="212"/>
      <c r="H4789" s="215"/>
      <c r="I4789" s="216"/>
      <c r="J4789" s="202"/>
    </row>
    <row r="4790" spans="6:10">
      <c r="F4790" s="212"/>
      <c r="H4790" s="215"/>
      <c r="I4790" s="216"/>
      <c r="J4790" s="202"/>
    </row>
    <row r="4791" spans="6:10">
      <c r="F4791" s="212"/>
      <c r="H4791" s="215"/>
      <c r="I4791" s="216"/>
      <c r="J4791" s="202"/>
    </row>
    <row r="4792" spans="6:10">
      <c r="F4792" s="212"/>
      <c r="H4792" s="215"/>
      <c r="I4792" s="216"/>
      <c r="J4792" s="202"/>
    </row>
    <row r="4793" spans="6:10">
      <c r="F4793" s="212"/>
      <c r="H4793" s="215"/>
      <c r="I4793" s="216"/>
      <c r="J4793" s="202"/>
    </row>
    <row r="4794" spans="6:10">
      <c r="F4794" s="212"/>
      <c r="H4794" s="215"/>
      <c r="I4794" s="216"/>
      <c r="J4794" s="202"/>
    </row>
    <row r="4795" spans="6:10">
      <c r="F4795" s="212"/>
      <c r="H4795" s="215"/>
      <c r="I4795" s="216"/>
      <c r="J4795" s="202"/>
    </row>
    <row r="4796" spans="6:10">
      <c r="F4796" s="212"/>
      <c r="H4796" s="215"/>
      <c r="I4796" s="216"/>
      <c r="J4796" s="202"/>
    </row>
    <row r="4797" spans="6:10">
      <c r="F4797" s="212"/>
      <c r="H4797" s="215"/>
      <c r="I4797" s="216"/>
      <c r="J4797" s="202"/>
    </row>
    <row r="4798" spans="6:10">
      <c r="F4798" s="212"/>
      <c r="H4798" s="215"/>
      <c r="I4798" s="216"/>
      <c r="J4798" s="202"/>
    </row>
    <row r="4799" spans="6:10">
      <c r="F4799" s="212"/>
      <c r="H4799" s="215"/>
      <c r="I4799" s="216"/>
      <c r="J4799" s="202"/>
    </row>
    <row r="4800" spans="6:10">
      <c r="F4800" s="212"/>
      <c r="H4800" s="215"/>
      <c r="I4800" s="216"/>
      <c r="J4800" s="202"/>
    </row>
    <row r="4801" spans="6:10">
      <c r="F4801" s="212"/>
      <c r="H4801" s="215"/>
      <c r="I4801" s="216"/>
      <c r="J4801" s="202"/>
    </row>
    <row r="4802" spans="6:10">
      <c r="F4802" s="212"/>
      <c r="H4802" s="215"/>
      <c r="I4802" s="216"/>
      <c r="J4802" s="202"/>
    </row>
    <row r="4803" spans="6:10">
      <c r="F4803" s="212"/>
      <c r="H4803" s="215"/>
      <c r="I4803" s="216"/>
      <c r="J4803" s="202"/>
    </row>
    <row r="4804" spans="6:10">
      <c r="F4804" s="212"/>
      <c r="H4804" s="215"/>
      <c r="I4804" s="216"/>
      <c r="J4804" s="202"/>
    </row>
    <row r="4805" spans="6:10">
      <c r="F4805" s="212"/>
      <c r="H4805" s="215"/>
      <c r="I4805" s="216"/>
      <c r="J4805" s="202"/>
    </row>
    <row r="4806" spans="6:10">
      <c r="F4806" s="212"/>
      <c r="H4806" s="215"/>
      <c r="I4806" s="216"/>
      <c r="J4806" s="202"/>
    </row>
    <row r="4807" spans="6:10">
      <c r="F4807" s="212"/>
      <c r="H4807" s="215"/>
      <c r="I4807" s="216"/>
      <c r="J4807" s="202"/>
    </row>
    <row r="4808" spans="6:10">
      <c r="F4808" s="212"/>
      <c r="H4808" s="215"/>
      <c r="I4808" s="216"/>
      <c r="J4808" s="202"/>
    </row>
    <row r="4809" spans="6:10">
      <c r="F4809" s="212"/>
      <c r="H4809" s="215"/>
      <c r="I4809" s="216"/>
      <c r="J4809" s="202"/>
    </row>
    <row r="4810" spans="6:10">
      <c r="F4810" s="212"/>
      <c r="H4810" s="215"/>
      <c r="I4810" s="216"/>
      <c r="J4810" s="202"/>
    </row>
    <row r="4811" spans="6:10">
      <c r="F4811" s="212"/>
      <c r="H4811" s="215"/>
      <c r="I4811" s="216"/>
      <c r="J4811" s="202"/>
    </row>
    <row r="4812" spans="6:10">
      <c r="F4812" s="212"/>
      <c r="H4812" s="215"/>
      <c r="I4812" s="216"/>
      <c r="J4812" s="202"/>
    </row>
    <row r="4813" spans="6:10">
      <c r="F4813" s="212"/>
      <c r="H4813" s="215"/>
      <c r="I4813" s="216"/>
      <c r="J4813" s="202"/>
    </row>
    <row r="4814" spans="6:10">
      <c r="F4814" s="212"/>
      <c r="H4814" s="215"/>
      <c r="I4814" s="216"/>
      <c r="J4814" s="202"/>
    </row>
    <row r="4815" spans="6:10">
      <c r="F4815" s="212"/>
      <c r="H4815" s="215"/>
      <c r="I4815" s="216"/>
      <c r="J4815" s="202"/>
    </row>
    <row r="4816" spans="6:10">
      <c r="F4816" s="212"/>
      <c r="H4816" s="215"/>
      <c r="I4816" s="216"/>
      <c r="J4816" s="202"/>
    </row>
    <row r="4817" spans="6:10">
      <c r="F4817" s="212"/>
      <c r="H4817" s="215"/>
      <c r="I4817" s="216"/>
      <c r="J4817" s="202"/>
    </row>
    <row r="4818" spans="6:10">
      <c r="F4818" s="212"/>
      <c r="H4818" s="215"/>
      <c r="I4818" s="216"/>
      <c r="J4818" s="202"/>
    </row>
    <row r="4819" spans="6:10">
      <c r="F4819" s="212"/>
      <c r="H4819" s="215"/>
      <c r="I4819" s="216"/>
      <c r="J4819" s="202"/>
    </row>
    <row r="4820" spans="6:10">
      <c r="F4820" s="212"/>
      <c r="H4820" s="215"/>
      <c r="I4820" s="216"/>
      <c r="J4820" s="202"/>
    </row>
    <row r="4821" spans="6:10">
      <c r="F4821" s="212"/>
      <c r="H4821" s="215"/>
      <c r="I4821" s="216"/>
      <c r="J4821" s="202"/>
    </row>
    <row r="4822" spans="6:10">
      <c r="F4822" s="212"/>
      <c r="H4822" s="215"/>
      <c r="I4822" s="216"/>
      <c r="J4822" s="202"/>
    </row>
    <row r="4823" spans="6:10">
      <c r="F4823" s="212"/>
      <c r="H4823" s="215"/>
      <c r="I4823" s="216"/>
      <c r="J4823" s="202"/>
    </row>
    <row r="4824" spans="6:10">
      <c r="F4824" s="212"/>
      <c r="H4824" s="215"/>
      <c r="I4824" s="216"/>
      <c r="J4824" s="202"/>
    </row>
    <row r="4825" spans="6:10">
      <c r="F4825" s="212"/>
      <c r="H4825" s="215"/>
      <c r="I4825" s="216"/>
      <c r="J4825" s="202"/>
    </row>
    <row r="4826" spans="6:10">
      <c r="F4826" s="212"/>
      <c r="H4826" s="215"/>
      <c r="I4826" s="216"/>
      <c r="J4826" s="202"/>
    </row>
    <row r="4827" spans="6:10">
      <c r="F4827" s="212"/>
      <c r="H4827" s="215"/>
      <c r="I4827" s="216"/>
      <c r="J4827" s="202"/>
    </row>
    <row r="4828" spans="6:10">
      <c r="F4828" s="212"/>
      <c r="H4828" s="215"/>
      <c r="I4828" s="216"/>
      <c r="J4828" s="202"/>
    </row>
    <row r="4829" spans="6:10">
      <c r="F4829" s="212"/>
      <c r="H4829" s="215"/>
      <c r="I4829" s="216"/>
      <c r="J4829" s="202"/>
    </row>
    <row r="4830" spans="6:10">
      <c r="F4830" s="212"/>
      <c r="H4830" s="215"/>
      <c r="I4830" s="216"/>
      <c r="J4830" s="202"/>
    </row>
    <row r="4831" spans="6:10">
      <c r="F4831" s="212"/>
      <c r="H4831" s="215"/>
      <c r="I4831" s="216"/>
      <c r="J4831" s="202"/>
    </row>
    <row r="4832" spans="6:10">
      <c r="F4832" s="212"/>
      <c r="H4832" s="215"/>
      <c r="I4832" s="216"/>
      <c r="J4832" s="202"/>
    </row>
    <row r="4833" spans="6:10">
      <c r="F4833" s="212"/>
      <c r="H4833" s="215"/>
      <c r="I4833" s="216"/>
      <c r="J4833" s="202"/>
    </row>
    <row r="4834" spans="6:10">
      <c r="F4834" s="212"/>
      <c r="H4834" s="215"/>
      <c r="I4834" s="216"/>
      <c r="J4834" s="202"/>
    </row>
    <row r="4835" spans="6:10">
      <c r="F4835" s="212"/>
      <c r="H4835" s="215"/>
      <c r="I4835" s="216"/>
      <c r="J4835" s="202"/>
    </row>
    <row r="4836" spans="6:10">
      <c r="F4836" s="212"/>
      <c r="H4836" s="215"/>
      <c r="I4836" s="216"/>
      <c r="J4836" s="202"/>
    </row>
    <row r="4837" spans="6:10">
      <c r="F4837" s="212"/>
      <c r="H4837" s="215"/>
      <c r="I4837" s="216"/>
      <c r="J4837" s="202"/>
    </row>
    <row r="4838" spans="6:10">
      <c r="F4838" s="212"/>
      <c r="H4838" s="215"/>
      <c r="I4838" s="216"/>
      <c r="J4838" s="202"/>
    </row>
    <row r="4839" spans="6:10">
      <c r="F4839" s="212"/>
      <c r="H4839" s="215"/>
      <c r="I4839" s="216"/>
      <c r="J4839" s="202"/>
    </row>
    <row r="4840" spans="6:10">
      <c r="F4840" s="212"/>
      <c r="H4840" s="215"/>
      <c r="I4840" s="216"/>
      <c r="J4840" s="202"/>
    </row>
    <row r="4841" spans="6:10">
      <c r="F4841" s="212"/>
      <c r="H4841" s="215"/>
      <c r="I4841" s="216"/>
      <c r="J4841" s="202"/>
    </row>
    <row r="4842" spans="6:10">
      <c r="F4842" s="212"/>
      <c r="H4842" s="215"/>
      <c r="I4842" s="216"/>
      <c r="J4842" s="202"/>
    </row>
    <row r="4843" spans="6:10">
      <c r="F4843" s="212"/>
      <c r="H4843" s="215"/>
      <c r="I4843" s="216"/>
      <c r="J4843" s="202"/>
    </row>
    <row r="4844" spans="6:10">
      <c r="F4844" s="212"/>
      <c r="H4844" s="215"/>
      <c r="I4844" s="216"/>
      <c r="J4844" s="202"/>
    </row>
    <row r="4845" spans="6:10">
      <c r="F4845" s="212"/>
      <c r="H4845" s="215"/>
      <c r="I4845" s="216"/>
      <c r="J4845" s="202"/>
    </row>
    <row r="4846" spans="6:10">
      <c r="F4846" s="212"/>
      <c r="H4846" s="215"/>
      <c r="I4846" s="216"/>
      <c r="J4846" s="202"/>
    </row>
    <row r="4847" spans="6:10">
      <c r="F4847" s="212"/>
      <c r="H4847" s="215"/>
      <c r="I4847" s="216"/>
      <c r="J4847" s="202"/>
    </row>
    <row r="4848" spans="6:10">
      <c r="F4848" s="212"/>
      <c r="H4848" s="215"/>
      <c r="I4848" s="216"/>
      <c r="J4848" s="202"/>
    </row>
    <row r="4849" spans="6:10">
      <c r="F4849" s="212"/>
      <c r="H4849" s="215"/>
      <c r="I4849" s="216"/>
      <c r="J4849" s="202"/>
    </row>
    <row r="4850" spans="6:10">
      <c r="F4850" s="212"/>
      <c r="H4850" s="215"/>
      <c r="I4850" s="216"/>
      <c r="J4850" s="202"/>
    </row>
    <row r="4851" spans="6:10">
      <c r="F4851" s="212"/>
      <c r="H4851" s="215"/>
      <c r="I4851" s="216"/>
      <c r="J4851" s="202"/>
    </row>
    <row r="4852" spans="6:10">
      <c r="F4852" s="212"/>
      <c r="H4852" s="215"/>
      <c r="I4852" s="216"/>
      <c r="J4852" s="202"/>
    </row>
    <row r="4853" spans="6:10">
      <c r="F4853" s="212"/>
      <c r="H4853" s="215"/>
      <c r="I4853" s="216"/>
      <c r="J4853" s="202"/>
    </row>
    <row r="4854" spans="6:10">
      <c r="F4854" s="212"/>
      <c r="H4854" s="215"/>
      <c r="I4854" s="216"/>
      <c r="J4854" s="202"/>
    </row>
    <row r="4855" spans="6:10">
      <c r="F4855" s="212"/>
      <c r="H4855" s="215"/>
      <c r="I4855" s="216"/>
      <c r="J4855" s="202"/>
    </row>
    <row r="4856" spans="6:10">
      <c r="F4856" s="212"/>
      <c r="H4856" s="215"/>
      <c r="I4856" s="216"/>
      <c r="J4856" s="202"/>
    </row>
    <row r="4857" spans="6:10">
      <c r="F4857" s="212"/>
      <c r="H4857" s="215"/>
      <c r="I4857" s="216"/>
      <c r="J4857" s="202"/>
    </row>
    <row r="4858" spans="6:10">
      <c r="F4858" s="212"/>
      <c r="H4858" s="215"/>
      <c r="I4858" s="216"/>
      <c r="J4858" s="202"/>
    </row>
    <row r="4859" spans="6:10">
      <c r="F4859" s="212"/>
      <c r="H4859" s="215"/>
      <c r="I4859" s="216"/>
      <c r="J4859" s="202"/>
    </row>
    <row r="4860" spans="6:10">
      <c r="F4860" s="212"/>
      <c r="H4860" s="215"/>
      <c r="I4860" s="216"/>
      <c r="J4860" s="202"/>
    </row>
    <row r="4861" spans="6:10">
      <c r="F4861" s="212"/>
      <c r="H4861" s="215"/>
      <c r="I4861" s="216"/>
      <c r="J4861" s="202"/>
    </row>
    <row r="4862" spans="6:10">
      <c r="F4862" s="212"/>
      <c r="H4862" s="215"/>
      <c r="I4862" s="216"/>
      <c r="J4862" s="202"/>
    </row>
    <row r="4863" spans="6:10">
      <c r="F4863" s="212"/>
      <c r="H4863" s="215"/>
      <c r="I4863" s="216"/>
      <c r="J4863" s="202"/>
    </row>
    <row r="4864" spans="6:10">
      <c r="F4864" s="212"/>
      <c r="H4864" s="215"/>
      <c r="I4864" s="216"/>
      <c r="J4864" s="202"/>
    </row>
    <row r="4865" spans="6:10">
      <c r="F4865" s="212"/>
      <c r="H4865" s="215"/>
      <c r="I4865" s="216"/>
      <c r="J4865" s="202"/>
    </row>
    <row r="4866" spans="6:10">
      <c r="F4866" s="212"/>
      <c r="H4866" s="215"/>
      <c r="I4866" s="216"/>
      <c r="J4866" s="202"/>
    </row>
    <row r="4867" spans="6:10">
      <c r="F4867" s="212"/>
      <c r="H4867" s="215"/>
      <c r="I4867" s="216"/>
      <c r="J4867" s="202"/>
    </row>
    <row r="4868" spans="6:10">
      <c r="F4868" s="212"/>
      <c r="H4868" s="215"/>
      <c r="I4868" s="216"/>
      <c r="J4868" s="202"/>
    </row>
    <row r="4869" spans="6:10">
      <c r="F4869" s="212"/>
      <c r="H4869" s="215"/>
      <c r="I4869" s="216"/>
      <c r="J4869" s="202"/>
    </row>
    <row r="4870" spans="6:10">
      <c r="F4870" s="212"/>
      <c r="H4870" s="215"/>
      <c r="I4870" s="216"/>
      <c r="J4870" s="202"/>
    </row>
    <row r="4871" spans="6:10">
      <c r="F4871" s="212"/>
      <c r="H4871" s="215"/>
      <c r="I4871" s="216"/>
      <c r="J4871" s="202"/>
    </row>
    <row r="4872" spans="6:10">
      <c r="F4872" s="212"/>
      <c r="H4872" s="215"/>
      <c r="I4872" s="216"/>
      <c r="J4872" s="202"/>
    </row>
    <row r="4873" spans="6:10">
      <c r="F4873" s="212"/>
      <c r="H4873" s="215"/>
      <c r="I4873" s="216"/>
      <c r="J4873" s="202"/>
    </row>
    <row r="4874" spans="6:10">
      <c r="F4874" s="212"/>
      <c r="H4874" s="215"/>
      <c r="I4874" s="216"/>
      <c r="J4874" s="202"/>
    </row>
    <row r="4875" spans="6:10">
      <c r="F4875" s="212"/>
      <c r="H4875" s="215"/>
      <c r="I4875" s="216"/>
      <c r="J4875" s="202"/>
    </row>
    <row r="4876" spans="6:10">
      <c r="F4876" s="212"/>
      <c r="H4876" s="215"/>
      <c r="I4876" s="216"/>
      <c r="J4876" s="202"/>
    </row>
    <row r="4877" spans="6:10">
      <c r="F4877" s="212"/>
      <c r="H4877" s="215"/>
      <c r="I4877" s="216"/>
      <c r="J4877" s="202"/>
    </row>
    <row r="4878" spans="6:10">
      <c r="F4878" s="212"/>
      <c r="H4878" s="215"/>
      <c r="I4878" s="216"/>
      <c r="J4878" s="202"/>
    </row>
    <row r="4879" spans="6:10">
      <c r="F4879" s="212"/>
      <c r="H4879" s="215"/>
      <c r="I4879" s="216"/>
      <c r="J4879" s="202"/>
    </row>
    <row r="4880" spans="6:10">
      <c r="F4880" s="212"/>
      <c r="H4880" s="215"/>
      <c r="I4880" s="216"/>
      <c r="J4880" s="202"/>
    </row>
    <row r="4881" spans="6:10">
      <c r="F4881" s="212"/>
      <c r="H4881" s="215"/>
      <c r="I4881" s="216"/>
      <c r="J4881" s="202"/>
    </row>
    <row r="4882" spans="6:10">
      <c r="F4882" s="212"/>
      <c r="H4882" s="215"/>
      <c r="I4882" s="216"/>
      <c r="J4882" s="202"/>
    </row>
    <row r="4883" spans="6:10">
      <c r="F4883" s="212"/>
      <c r="H4883" s="215"/>
      <c r="I4883" s="216"/>
      <c r="J4883" s="202"/>
    </row>
    <row r="4884" spans="6:10">
      <c r="F4884" s="212"/>
      <c r="H4884" s="215"/>
      <c r="I4884" s="216"/>
      <c r="J4884" s="202"/>
    </row>
    <row r="4885" spans="6:10">
      <c r="F4885" s="212"/>
      <c r="H4885" s="215"/>
      <c r="I4885" s="216"/>
      <c r="J4885" s="202"/>
    </row>
    <row r="4886" spans="6:10">
      <c r="F4886" s="212"/>
      <c r="H4886" s="215"/>
      <c r="I4886" s="216"/>
      <c r="J4886" s="202"/>
    </row>
    <row r="4887" spans="6:10">
      <c r="F4887" s="212"/>
      <c r="H4887" s="215"/>
      <c r="I4887" s="216"/>
      <c r="J4887" s="202"/>
    </row>
    <row r="4888" spans="6:10">
      <c r="F4888" s="212"/>
      <c r="H4888" s="215"/>
      <c r="I4888" s="216"/>
      <c r="J4888" s="202"/>
    </row>
    <row r="4889" spans="6:10">
      <c r="F4889" s="212"/>
      <c r="H4889" s="215"/>
      <c r="I4889" s="216"/>
      <c r="J4889" s="202"/>
    </row>
    <row r="4890" spans="6:10">
      <c r="F4890" s="212"/>
      <c r="H4890" s="215"/>
      <c r="I4890" s="216"/>
      <c r="J4890" s="202"/>
    </row>
    <row r="4891" spans="6:10">
      <c r="F4891" s="212"/>
      <c r="H4891" s="215"/>
      <c r="I4891" s="216"/>
      <c r="J4891" s="202"/>
    </row>
    <row r="4892" spans="6:10">
      <c r="F4892" s="212"/>
      <c r="H4892" s="215"/>
      <c r="I4892" s="216"/>
      <c r="J4892" s="202"/>
    </row>
    <row r="4893" spans="6:10">
      <c r="F4893" s="212"/>
      <c r="H4893" s="215"/>
      <c r="I4893" s="216"/>
      <c r="J4893" s="202"/>
    </row>
    <row r="4894" spans="6:10">
      <c r="F4894" s="212"/>
      <c r="H4894" s="215"/>
      <c r="I4894" s="216"/>
      <c r="J4894" s="202"/>
    </row>
    <row r="4895" spans="6:10">
      <c r="F4895" s="212"/>
      <c r="H4895" s="215"/>
      <c r="I4895" s="216"/>
      <c r="J4895" s="202"/>
    </row>
    <row r="4896" spans="6:10">
      <c r="F4896" s="212"/>
      <c r="H4896" s="215"/>
      <c r="I4896" s="216"/>
      <c r="J4896" s="202"/>
    </row>
    <row r="4897" spans="6:10">
      <c r="F4897" s="212"/>
      <c r="H4897" s="215"/>
      <c r="I4897" s="216"/>
      <c r="J4897" s="202"/>
    </row>
    <row r="4898" spans="6:10">
      <c r="F4898" s="212"/>
      <c r="H4898" s="215"/>
      <c r="I4898" s="216"/>
      <c r="J4898" s="202"/>
    </row>
    <row r="4899" spans="6:10">
      <c r="F4899" s="212"/>
      <c r="H4899" s="215"/>
      <c r="I4899" s="216"/>
      <c r="J4899" s="202"/>
    </row>
    <row r="4900" spans="6:10">
      <c r="F4900" s="212"/>
      <c r="H4900" s="215"/>
      <c r="I4900" s="216"/>
      <c r="J4900" s="202"/>
    </row>
    <row r="4901" spans="6:10">
      <c r="F4901" s="212"/>
      <c r="H4901" s="215"/>
      <c r="I4901" s="216"/>
      <c r="J4901" s="202"/>
    </row>
    <row r="4902" spans="6:10">
      <c r="F4902" s="212"/>
      <c r="H4902" s="215"/>
      <c r="I4902" s="216"/>
      <c r="J4902" s="202"/>
    </row>
    <row r="4903" spans="6:10">
      <c r="F4903" s="212"/>
      <c r="H4903" s="215"/>
      <c r="I4903" s="216"/>
      <c r="J4903" s="202"/>
    </row>
    <row r="4904" spans="6:10">
      <c r="F4904" s="212"/>
      <c r="H4904" s="215"/>
      <c r="I4904" s="216"/>
      <c r="J4904" s="202"/>
    </row>
    <row r="4905" spans="6:10">
      <c r="F4905" s="212"/>
      <c r="H4905" s="215"/>
      <c r="I4905" s="216"/>
      <c r="J4905" s="202"/>
    </row>
    <row r="4906" spans="6:10">
      <c r="F4906" s="212"/>
      <c r="H4906" s="215"/>
      <c r="I4906" s="216"/>
      <c r="J4906" s="202"/>
    </row>
    <row r="4907" spans="6:10">
      <c r="F4907" s="212"/>
      <c r="H4907" s="215"/>
      <c r="I4907" s="216"/>
      <c r="J4907" s="202"/>
    </row>
    <row r="4908" spans="6:10">
      <c r="F4908" s="212"/>
      <c r="H4908" s="215"/>
      <c r="I4908" s="216"/>
      <c r="J4908" s="202"/>
    </row>
    <row r="4909" spans="6:10">
      <c r="F4909" s="212"/>
      <c r="H4909" s="215"/>
      <c r="I4909" s="216"/>
      <c r="J4909" s="202"/>
    </row>
    <row r="4910" spans="6:10">
      <c r="F4910" s="212"/>
      <c r="H4910" s="215"/>
      <c r="I4910" s="216"/>
      <c r="J4910" s="202"/>
    </row>
    <row r="4911" spans="6:10">
      <c r="F4911" s="212"/>
      <c r="H4911" s="215"/>
      <c r="I4911" s="216"/>
      <c r="J4911" s="202"/>
    </row>
    <row r="4912" spans="6:10">
      <c r="F4912" s="212"/>
      <c r="H4912" s="215"/>
      <c r="I4912" s="216"/>
      <c r="J4912" s="202"/>
    </row>
    <row r="4913" spans="6:10">
      <c r="F4913" s="212"/>
      <c r="H4913" s="215"/>
      <c r="I4913" s="216"/>
      <c r="J4913" s="202"/>
    </row>
    <row r="4914" spans="6:10">
      <c r="F4914" s="212"/>
      <c r="H4914" s="215"/>
      <c r="I4914" s="216"/>
      <c r="J4914" s="202"/>
    </row>
    <row r="4915" spans="6:10">
      <c r="F4915" s="212"/>
      <c r="H4915" s="215"/>
      <c r="I4915" s="216"/>
      <c r="J4915" s="202"/>
    </row>
    <row r="4916" spans="6:10">
      <c r="F4916" s="212"/>
      <c r="H4916" s="215"/>
      <c r="I4916" s="216"/>
      <c r="J4916" s="202"/>
    </row>
    <row r="4917" spans="6:10">
      <c r="F4917" s="212"/>
      <c r="H4917" s="215"/>
      <c r="I4917" s="216"/>
      <c r="J4917" s="202"/>
    </row>
    <row r="4918" spans="6:10">
      <c r="F4918" s="212"/>
      <c r="H4918" s="215"/>
      <c r="I4918" s="216"/>
      <c r="J4918" s="202"/>
    </row>
    <row r="4919" spans="6:10">
      <c r="F4919" s="212"/>
      <c r="H4919" s="215"/>
      <c r="I4919" s="216"/>
      <c r="J4919" s="202"/>
    </row>
    <row r="4920" spans="6:10">
      <c r="F4920" s="212"/>
      <c r="H4920" s="215"/>
      <c r="I4920" s="216"/>
      <c r="J4920" s="202"/>
    </row>
    <row r="4921" spans="6:10">
      <c r="F4921" s="212"/>
      <c r="H4921" s="215"/>
      <c r="I4921" s="216"/>
      <c r="J4921" s="202"/>
    </row>
    <row r="4922" spans="6:10">
      <c r="F4922" s="212"/>
      <c r="H4922" s="215"/>
      <c r="I4922" s="216"/>
      <c r="J4922" s="202"/>
    </row>
    <row r="4923" spans="6:10">
      <c r="F4923" s="212"/>
      <c r="H4923" s="215"/>
      <c r="I4923" s="216"/>
      <c r="J4923" s="202"/>
    </row>
    <row r="4924" spans="6:10">
      <c r="F4924" s="212"/>
      <c r="H4924" s="215"/>
      <c r="I4924" s="216"/>
      <c r="J4924" s="202"/>
    </row>
    <row r="4925" spans="6:10">
      <c r="F4925" s="212"/>
      <c r="H4925" s="215"/>
      <c r="I4925" s="216"/>
      <c r="J4925" s="202"/>
    </row>
    <row r="4926" spans="6:10">
      <c r="F4926" s="212"/>
      <c r="H4926" s="215"/>
      <c r="I4926" s="216"/>
      <c r="J4926" s="202"/>
    </row>
    <row r="4927" spans="6:10">
      <c r="F4927" s="212"/>
      <c r="H4927" s="215"/>
      <c r="I4927" s="216"/>
      <c r="J4927" s="202"/>
    </row>
    <row r="4928" spans="6:10">
      <c r="F4928" s="212"/>
      <c r="H4928" s="215"/>
      <c r="I4928" s="216"/>
      <c r="J4928" s="202"/>
    </row>
    <row r="4929" spans="6:10">
      <c r="F4929" s="212"/>
      <c r="H4929" s="215"/>
      <c r="I4929" s="216"/>
      <c r="J4929" s="202"/>
    </row>
    <row r="4930" spans="6:10">
      <c r="F4930" s="212"/>
      <c r="H4930" s="215"/>
      <c r="I4930" s="216"/>
      <c r="J4930" s="202"/>
    </row>
    <row r="4931" spans="6:10">
      <c r="F4931" s="212"/>
      <c r="H4931" s="215"/>
      <c r="I4931" s="216"/>
      <c r="J4931" s="202"/>
    </row>
    <row r="4932" spans="6:10">
      <c r="F4932" s="212"/>
      <c r="H4932" s="215"/>
      <c r="I4932" s="216"/>
      <c r="J4932" s="202"/>
    </row>
    <row r="4933" spans="6:10">
      <c r="F4933" s="212"/>
      <c r="H4933" s="215"/>
      <c r="I4933" s="216"/>
      <c r="J4933" s="202"/>
    </row>
    <row r="4934" spans="6:10">
      <c r="F4934" s="212"/>
      <c r="H4934" s="215"/>
      <c r="I4934" s="216"/>
      <c r="J4934" s="202"/>
    </row>
    <row r="4935" spans="6:10">
      <c r="F4935" s="212"/>
      <c r="H4935" s="215"/>
      <c r="I4935" s="216"/>
      <c r="J4935" s="202"/>
    </row>
    <row r="4936" spans="6:10">
      <c r="F4936" s="212"/>
      <c r="H4936" s="215"/>
      <c r="I4936" s="216"/>
      <c r="J4936" s="202"/>
    </row>
    <row r="4937" spans="6:10">
      <c r="F4937" s="212"/>
      <c r="H4937" s="215"/>
      <c r="I4937" s="216"/>
      <c r="J4937" s="202"/>
    </row>
    <row r="4938" spans="6:10">
      <c r="F4938" s="212"/>
      <c r="H4938" s="215"/>
      <c r="I4938" s="216"/>
      <c r="J4938" s="202"/>
    </row>
    <row r="4939" spans="6:10">
      <c r="F4939" s="212"/>
      <c r="H4939" s="215"/>
      <c r="I4939" s="216"/>
      <c r="J4939" s="202"/>
    </row>
    <row r="4940" spans="6:10">
      <c r="F4940" s="212"/>
      <c r="H4940" s="215"/>
      <c r="I4940" s="216"/>
      <c r="J4940" s="202"/>
    </row>
    <row r="4941" spans="6:10">
      <c r="F4941" s="212"/>
      <c r="H4941" s="215"/>
      <c r="I4941" s="216"/>
      <c r="J4941" s="202"/>
    </row>
    <row r="4942" spans="6:10">
      <c r="F4942" s="212"/>
      <c r="H4942" s="215"/>
      <c r="I4942" s="216"/>
      <c r="J4942" s="202"/>
    </row>
    <row r="4943" spans="6:10">
      <c r="F4943" s="212"/>
      <c r="H4943" s="215"/>
      <c r="I4943" s="216"/>
      <c r="J4943" s="202"/>
    </row>
    <row r="4944" spans="6:10">
      <c r="F4944" s="212"/>
      <c r="H4944" s="215"/>
      <c r="I4944" s="216"/>
      <c r="J4944" s="202"/>
    </row>
    <row r="4945" spans="6:10">
      <c r="F4945" s="212"/>
      <c r="H4945" s="215"/>
      <c r="I4945" s="216"/>
      <c r="J4945" s="202"/>
    </row>
    <row r="4946" spans="6:10">
      <c r="F4946" s="212"/>
      <c r="H4946" s="215"/>
      <c r="I4946" s="216"/>
      <c r="J4946" s="202"/>
    </row>
    <row r="4947" spans="6:10">
      <c r="F4947" s="212"/>
      <c r="H4947" s="215"/>
      <c r="I4947" s="216"/>
      <c r="J4947" s="202"/>
    </row>
    <row r="4948" spans="6:10">
      <c r="F4948" s="212"/>
      <c r="H4948" s="215"/>
      <c r="I4948" s="216"/>
      <c r="J4948" s="202"/>
    </row>
    <row r="4949" spans="6:10">
      <c r="F4949" s="212"/>
      <c r="H4949" s="215"/>
      <c r="I4949" s="216"/>
      <c r="J4949" s="202"/>
    </row>
    <row r="4950" spans="6:10">
      <c r="F4950" s="212"/>
      <c r="H4950" s="215"/>
      <c r="I4950" s="216"/>
      <c r="J4950" s="202"/>
    </row>
    <row r="4951" spans="6:10">
      <c r="F4951" s="212"/>
      <c r="H4951" s="215"/>
      <c r="I4951" s="216"/>
      <c r="J4951" s="202"/>
    </row>
    <row r="4952" spans="6:10">
      <c r="F4952" s="212"/>
      <c r="H4952" s="215"/>
      <c r="I4952" s="216"/>
      <c r="J4952" s="202"/>
    </row>
    <row r="4953" spans="6:10">
      <c r="F4953" s="212"/>
      <c r="H4953" s="215"/>
      <c r="I4953" s="216"/>
      <c r="J4953" s="202"/>
    </row>
    <row r="4954" spans="6:10">
      <c r="F4954" s="212"/>
      <c r="H4954" s="215"/>
      <c r="I4954" s="216"/>
      <c r="J4954" s="202"/>
    </row>
    <row r="4955" spans="6:10">
      <c r="F4955" s="212"/>
      <c r="H4955" s="215"/>
      <c r="I4955" s="216"/>
      <c r="J4955" s="202"/>
    </row>
    <row r="4956" spans="6:10">
      <c r="F4956" s="212"/>
      <c r="H4956" s="215"/>
      <c r="I4956" s="216"/>
      <c r="J4956" s="202"/>
    </row>
    <row r="4957" spans="6:10">
      <c r="F4957" s="212"/>
      <c r="H4957" s="215"/>
      <c r="I4957" s="216"/>
      <c r="J4957" s="202"/>
    </row>
    <row r="4958" spans="6:10">
      <c r="F4958" s="212"/>
      <c r="H4958" s="215"/>
      <c r="I4958" s="216"/>
      <c r="J4958" s="202"/>
    </row>
    <row r="4959" spans="6:10">
      <c r="F4959" s="212"/>
      <c r="H4959" s="215"/>
      <c r="I4959" s="216"/>
      <c r="J4959" s="202"/>
    </row>
    <row r="4960" spans="6:10">
      <c r="F4960" s="212"/>
      <c r="H4960" s="215"/>
      <c r="I4960" s="216"/>
      <c r="J4960" s="202"/>
    </row>
    <row r="4961" spans="6:10">
      <c r="F4961" s="212"/>
      <c r="H4961" s="215"/>
      <c r="I4961" s="216"/>
      <c r="J4961" s="202"/>
    </row>
    <row r="4962" spans="6:10">
      <c r="F4962" s="212"/>
      <c r="H4962" s="215"/>
      <c r="I4962" s="216"/>
      <c r="J4962" s="202"/>
    </row>
    <row r="4963" spans="6:10">
      <c r="F4963" s="212"/>
      <c r="H4963" s="215"/>
      <c r="I4963" s="216"/>
      <c r="J4963" s="202"/>
    </row>
    <row r="4964" spans="6:10">
      <c r="F4964" s="212"/>
      <c r="H4964" s="215"/>
      <c r="I4964" s="216"/>
      <c r="J4964" s="202"/>
    </row>
    <row r="4965" spans="6:10">
      <c r="F4965" s="212"/>
      <c r="H4965" s="215"/>
      <c r="I4965" s="216"/>
      <c r="J4965" s="202"/>
    </row>
    <row r="4966" spans="6:10">
      <c r="F4966" s="212"/>
      <c r="H4966" s="215"/>
      <c r="I4966" s="216"/>
      <c r="J4966" s="202"/>
    </row>
    <row r="4967" spans="6:10">
      <c r="F4967" s="212"/>
      <c r="H4967" s="215"/>
      <c r="I4967" s="216"/>
      <c r="J4967" s="202"/>
    </row>
    <row r="4968" spans="6:10">
      <c r="F4968" s="212"/>
      <c r="H4968" s="215"/>
      <c r="I4968" s="216"/>
      <c r="J4968" s="202"/>
    </row>
    <row r="4969" spans="6:10">
      <c r="F4969" s="212"/>
      <c r="H4969" s="215"/>
      <c r="I4969" s="216"/>
      <c r="J4969" s="202"/>
    </row>
    <row r="4970" spans="6:10">
      <c r="F4970" s="212"/>
      <c r="H4970" s="215"/>
      <c r="I4970" s="216"/>
      <c r="J4970" s="202"/>
    </row>
    <row r="4971" spans="6:10">
      <c r="F4971" s="212"/>
      <c r="H4971" s="215"/>
      <c r="I4971" s="216"/>
      <c r="J4971" s="202"/>
    </row>
    <row r="4972" spans="6:10">
      <c r="F4972" s="212"/>
      <c r="H4972" s="215"/>
      <c r="I4972" s="216"/>
      <c r="J4972" s="202"/>
    </row>
    <row r="4973" spans="6:10">
      <c r="F4973" s="212"/>
      <c r="H4973" s="215"/>
      <c r="I4973" s="216"/>
      <c r="J4973" s="202"/>
    </row>
    <row r="4974" spans="6:10">
      <c r="F4974" s="212"/>
      <c r="H4974" s="215"/>
      <c r="I4974" s="216"/>
      <c r="J4974" s="202"/>
    </row>
    <row r="4975" spans="6:10">
      <c r="F4975" s="212"/>
      <c r="H4975" s="215"/>
      <c r="I4975" s="216"/>
      <c r="J4975" s="202"/>
    </row>
    <row r="4976" spans="6:10">
      <c r="F4976" s="212"/>
      <c r="H4976" s="215"/>
      <c r="I4976" s="216"/>
      <c r="J4976" s="202"/>
    </row>
    <row r="4977" spans="6:10">
      <c r="F4977" s="212"/>
      <c r="H4977" s="215"/>
      <c r="I4977" s="216"/>
      <c r="J4977" s="202"/>
    </row>
    <row r="4978" spans="6:10">
      <c r="F4978" s="212"/>
      <c r="H4978" s="215"/>
      <c r="I4978" s="216"/>
      <c r="J4978" s="202"/>
    </row>
    <row r="4979" spans="6:10">
      <c r="F4979" s="212"/>
      <c r="H4979" s="215"/>
      <c r="I4979" s="216"/>
      <c r="J4979" s="202"/>
    </row>
    <row r="4980" spans="6:10">
      <c r="F4980" s="212"/>
      <c r="H4980" s="215"/>
      <c r="I4980" s="216"/>
      <c r="J4980" s="202"/>
    </row>
    <row r="4981" spans="6:10">
      <c r="F4981" s="212"/>
      <c r="H4981" s="215"/>
      <c r="I4981" s="216"/>
      <c r="J4981" s="202"/>
    </row>
    <row r="4982" spans="6:10">
      <c r="F4982" s="212"/>
      <c r="H4982" s="215"/>
      <c r="I4982" s="216"/>
      <c r="J4982" s="202"/>
    </row>
    <row r="4983" spans="6:10">
      <c r="F4983" s="212"/>
      <c r="H4983" s="215"/>
      <c r="I4983" s="216"/>
      <c r="J4983" s="202"/>
    </row>
    <row r="4984" spans="6:10">
      <c r="F4984" s="212"/>
      <c r="H4984" s="215"/>
      <c r="I4984" s="216"/>
      <c r="J4984" s="202"/>
    </row>
    <row r="4985" spans="6:10">
      <c r="F4985" s="212"/>
      <c r="H4985" s="215"/>
      <c r="I4985" s="216"/>
      <c r="J4985" s="202"/>
    </row>
    <row r="4986" spans="6:10">
      <c r="F4986" s="212"/>
      <c r="H4986" s="215"/>
      <c r="I4986" s="216"/>
      <c r="J4986" s="202"/>
    </row>
    <row r="4987" spans="6:10">
      <c r="F4987" s="212"/>
      <c r="H4987" s="215"/>
      <c r="I4987" s="216"/>
      <c r="J4987" s="202"/>
    </row>
    <row r="4988" spans="6:10">
      <c r="F4988" s="212"/>
      <c r="H4988" s="215"/>
      <c r="I4988" s="216"/>
      <c r="J4988" s="202"/>
    </row>
    <row r="4989" spans="6:10">
      <c r="F4989" s="212"/>
      <c r="H4989" s="215"/>
      <c r="I4989" s="216"/>
      <c r="J4989" s="202"/>
    </row>
    <row r="4990" spans="6:10">
      <c r="F4990" s="212"/>
      <c r="H4990" s="215"/>
      <c r="I4990" s="216"/>
      <c r="J4990" s="202"/>
    </row>
    <row r="4991" spans="6:10">
      <c r="F4991" s="212"/>
      <c r="H4991" s="215"/>
      <c r="I4991" s="216"/>
      <c r="J4991" s="202"/>
    </row>
    <row r="4992" spans="6:10">
      <c r="F4992" s="212"/>
      <c r="H4992" s="215"/>
      <c r="I4992" s="216"/>
      <c r="J4992" s="202"/>
    </row>
    <row r="4993" spans="6:10">
      <c r="F4993" s="212"/>
      <c r="H4993" s="215"/>
      <c r="I4993" s="216"/>
      <c r="J4993" s="202"/>
    </row>
    <row r="4994" spans="6:10">
      <c r="F4994" s="212"/>
      <c r="H4994" s="215"/>
      <c r="I4994" s="216"/>
      <c r="J4994" s="202"/>
    </row>
    <row r="4995" spans="6:10">
      <c r="F4995" s="212"/>
      <c r="H4995" s="215"/>
      <c r="I4995" s="216"/>
      <c r="J4995" s="202"/>
    </row>
    <row r="4996" spans="6:10">
      <c r="F4996" s="212"/>
      <c r="H4996" s="215"/>
      <c r="I4996" s="216"/>
      <c r="J4996" s="202"/>
    </row>
    <row r="4997" spans="6:10">
      <c r="F4997" s="212"/>
      <c r="H4997" s="215"/>
      <c r="I4997" s="216"/>
      <c r="J4997" s="202"/>
    </row>
    <row r="4998" spans="6:10">
      <c r="F4998" s="212"/>
      <c r="H4998" s="215"/>
      <c r="I4998" s="216"/>
      <c r="J4998" s="202"/>
    </row>
    <row r="4999" spans="6:10">
      <c r="F4999" s="212"/>
      <c r="H4999" s="215"/>
      <c r="I4999" s="216"/>
      <c r="J4999" s="202"/>
    </row>
    <row r="5000" spans="6:10">
      <c r="F5000" s="212"/>
      <c r="H5000" s="215"/>
      <c r="I5000" s="216"/>
      <c r="J5000" s="202"/>
    </row>
    <row r="5001" spans="6:10">
      <c r="F5001" s="212"/>
      <c r="H5001" s="215"/>
      <c r="I5001" s="216"/>
      <c r="J5001" s="202"/>
    </row>
    <row r="5002" spans="6:10">
      <c r="F5002" s="212"/>
      <c r="H5002" s="215"/>
      <c r="I5002" s="216"/>
      <c r="J5002" s="202"/>
    </row>
    <row r="5003" spans="6:10">
      <c r="F5003" s="212"/>
      <c r="H5003" s="215"/>
      <c r="I5003" s="216"/>
      <c r="J5003" s="202"/>
    </row>
    <row r="5004" spans="6:10">
      <c r="F5004" s="212"/>
      <c r="H5004" s="215"/>
      <c r="I5004" s="216"/>
      <c r="J5004" s="202"/>
    </row>
    <row r="5005" spans="6:10">
      <c r="F5005" s="212"/>
      <c r="H5005" s="215"/>
      <c r="I5005" s="216"/>
      <c r="J5005" s="202"/>
    </row>
    <row r="5006" spans="6:10">
      <c r="F5006" s="212"/>
      <c r="H5006" s="215"/>
      <c r="I5006" s="216"/>
      <c r="J5006" s="202"/>
    </row>
    <row r="5007" spans="6:10">
      <c r="F5007" s="212"/>
      <c r="H5007" s="215"/>
      <c r="I5007" s="216"/>
      <c r="J5007" s="202"/>
    </row>
    <row r="5008" spans="6:10">
      <c r="F5008" s="212"/>
      <c r="H5008" s="215"/>
      <c r="I5008" s="216"/>
      <c r="J5008" s="202"/>
    </row>
    <row r="5009" spans="6:10">
      <c r="F5009" s="212"/>
      <c r="H5009" s="215"/>
      <c r="I5009" s="216"/>
      <c r="J5009" s="202"/>
    </row>
    <row r="5010" spans="6:10">
      <c r="F5010" s="212"/>
      <c r="H5010" s="215"/>
      <c r="I5010" s="216"/>
      <c r="J5010" s="202"/>
    </row>
    <row r="5011" spans="6:10">
      <c r="F5011" s="212"/>
      <c r="H5011" s="215"/>
      <c r="I5011" s="216"/>
      <c r="J5011" s="202"/>
    </row>
    <row r="5012" spans="6:10">
      <c r="F5012" s="212"/>
      <c r="H5012" s="215"/>
      <c r="I5012" s="216"/>
      <c r="J5012" s="202"/>
    </row>
    <row r="5013" spans="6:10">
      <c r="F5013" s="212"/>
      <c r="H5013" s="215"/>
      <c r="I5013" s="216"/>
      <c r="J5013" s="202"/>
    </row>
    <row r="5014" spans="6:10">
      <c r="F5014" s="212"/>
      <c r="H5014" s="215"/>
      <c r="I5014" s="216"/>
      <c r="J5014" s="202"/>
    </row>
    <row r="5015" spans="6:10">
      <c r="F5015" s="212"/>
      <c r="H5015" s="215"/>
      <c r="I5015" s="216"/>
      <c r="J5015" s="202"/>
    </row>
    <row r="5016" spans="6:10">
      <c r="F5016" s="212"/>
      <c r="H5016" s="215"/>
      <c r="I5016" s="216"/>
      <c r="J5016" s="202"/>
    </row>
    <row r="5017" spans="6:10">
      <c r="F5017" s="212"/>
      <c r="H5017" s="215"/>
      <c r="I5017" s="216"/>
      <c r="J5017" s="202"/>
    </row>
    <row r="5018" spans="6:10">
      <c r="F5018" s="212"/>
      <c r="H5018" s="215"/>
      <c r="I5018" s="216"/>
      <c r="J5018" s="202"/>
    </row>
    <row r="5019" spans="6:10">
      <c r="F5019" s="212"/>
      <c r="H5019" s="215"/>
      <c r="I5019" s="216"/>
      <c r="J5019" s="202"/>
    </row>
    <row r="5020" spans="6:10">
      <c r="F5020" s="212"/>
      <c r="H5020" s="215"/>
      <c r="I5020" s="216"/>
      <c r="J5020" s="202"/>
    </row>
    <row r="5021" spans="6:10">
      <c r="F5021" s="212"/>
      <c r="H5021" s="215"/>
      <c r="I5021" s="216"/>
      <c r="J5021" s="202"/>
    </row>
    <row r="5022" spans="6:10">
      <c r="F5022" s="212"/>
      <c r="H5022" s="215"/>
      <c r="I5022" s="216"/>
      <c r="J5022" s="202"/>
    </row>
    <row r="5023" spans="6:10">
      <c r="F5023" s="212"/>
      <c r="H5023" s="215"/>
      <c r="I5023" s="216"/>
      <c r="J5023" s="202"/>
    </row>
    <row r="5024" spans="6:10">
      <c r="F5024" s="212"/>
      <c r="H5024" s="215"/>
      <c r="I5024" s="216"/>
      <c r="J5024" s="202"/>
    </row>
    <row r="5025" spans="6:10">
      <c r="F5025" s="212"/>
      <c r="H5025" s="215"/>
      <c r="I5025" s="216"/>
      <c r="J5025" s="202"/>
    </row>
    <row r="5026" spans="6:10">
      <c r="F5026" s="212"/>
      <c r="H5026" s="215"/>
      <c r="I5026" s="216"/>
      <c r="J5026" s="202"/>
    </row>
    <row r="5027" spans="6:10">
      <c r="F5027" s="212"/>
      <c r="H5027" s="215"/>
      <c r="I5027" s="216"/>
      <c r="J5027" s="202"/>
    </row>
    <row r="5028" spans="6:10">
      <c r="F5028" s="212"/>
      <c r="H5028" s="215"/>
      <c r="I5028" s="216"/>
      <c r="J5028" s="202"/>
    </row>
    <row r="5029" spans="6:10">
      <c r="F5029" s="212"/>
      <c r="H5029" s="215"/>
      <c r="I5029" s="216"/>
      <c r="J5029" s="202"/>
    </row>
    <row r="5030" spans="6:10">
      <c r="F5030" s="212"/>
      <c r="H5030" s="215"/>
      <c r="I5030" s="216"/>
      <c r="J5030" s="202"/>
    </row>
    <row r="5031" spans="6:10">
      <c r="F5031" s="212"/>
      <c r="H5031" s="215"/>
      <c r="I5031" s="216"/>
      <c r="J5031" s="202"/>
    </row>
    <row r="5032" spans="6:10">
      <c r="F5032" s="212"/>
      <c r="H5032" s="215"/>
      <c r="I5032" s="216"/>
      <c r="J5032" s="202"/>
    </row>
    <row r="5033" spans="6:10">
      <c r="F5033" s="212"/>
      <c r="H5033" s="215"/>
      <c r="I5033" s="216"/>
      <c r="J5033" s="202"/>
    </row>
    <row r="5034" spans="6:10">
      <c r="F5034" s="212"/>
      <c r="H5034" s="215"/>
      <c r="I5034" s="216"/>
      <c r="J5034" s="202"/>
    </row>
    <row r="5035" spans="6:10">
      <c r="F5035" s="212"/>
      <c r="H5035" s="215"/>
      <c r="I5035" s="216"/>
      <c r="J5035" s="202"/>
    </row>
    <row r="5036" spans="6:10">
      <c r="F5036" s="212"/>
      <c r="H5036" s="215"/>
      <c r="I5036" s="216"/>
      <c r="J5036" s="202"/>
    </row>
    <row r="5037" spans="6:10">
      <c r="F5037" s="212"/>
      <c r="H5037" s="215"/>
      <c r="I5037" s="216"/>
      <c r="J5037" s="202"/>
    </row>
    <row r="5038" spans="6:10">
      <c r="F5038" s="212"/>
      <c r="H5038" s="215"/>
      <c r="I5038" s="216"/>
      <c r="J5038" s="202"/>
    </row>
    <row r="5039" spans="6:10">
      <c r="F5039" s="212"/>
      <c r="H5039" s="215"/>
      <c r="I5039" s="216"/>
      <c r="J5039" s="202"/>
    </row>
    <row r="5040" spans="6:10">
      <c r="F5040" s="212"/>
      <c r="H5040" s="215"/>
      <c r="I5040" s="216"/>
      <c r="J5040" s="202"/>
    </row>
    <row r="5041" spans="6:10">
      <c r="F5041" s="212"/>
      <c r="H5041" s="215"/>
      <c r="I5041" s="216"/>
      <c r="J5041" s="202"/>
    </row>
    <row r="5042" spans="6:10">
      <c r="F5042" s="212"/>
      <c r="H5042" s="215"/>
      <c r="I5042" s="216"/>
      <c r="J5042" s="202"/>
    </row>
    <row r="5043" spans="6:10">
      <c r="F5043" s="212"/>
      <c r="H5043" s="215"/>
      <c r="I5043" s="216"/>
      <c r="J5043" s="202"/>
    </row>
    <row r="5044" spans="6:10">
      <c r="F5044" s="212"/>
      <c r="H5044" s="215"/>
      <c r="I5044" s="216"/>
      <c r="J5044" s="202"/>
    </row>
    <row r="5045" spans="6:10">
      <c r="F5045" s="212"/>
      <c r="H5045" s="215"/>
      <c r="I5045" s="216"/>
      <c r="J5045" s="202"/>
    </row>
    <row r="5046" spans="6:10">
      <c r="F5046" s="212"/>
      <c r="H5046" s="215"/>
      <c r="I5046" s="216"/>
      <c r="J5046" s="202"/>
    </row>
    <row r="5047" spans="6:10">
      <c r="F5047" s="212"/>
      <c r="H5047" s="215"/>
      <c r="I5047" s="216"/>
      <c r="J5047" s="202"/>
    </row>
    <row r="5048" spans="6:10">
      <c r="F5048" s="212"/>
      <c r="H5048" s="215"/>
      <c r="I5048" s="216"/>
      <c r="J5048" s="202"/>
    </row>
    <row r="5049" spans="6:10">
      <c r="F5049" s="212"/>
      <c r="H5049" s="215"/>
      <c r="I5049" s="216"/>
      <c r="J5049" s="202"/>
    </row>
    <row r="5050" spans="6:10">
      <c r="F5050" s="212"/>
      <c r="H5050" s="215"/>
      <c r="I5050" s="216"/>
      <c r="J5050" s="202"/>
    </row>
    <row r="5051" spans="6:10">
      <c r="F5051" s="212"/>
      <c r="H5051" s="215"/>
      <c r="I5051" s="216"/>
      <c r="J5051" s="202"/>
    </row>
    <row r="5052" spans="6:10">
      <c r="F5052" s="212"/>
      <c r="H5052" s="215"/>
      <c r="I5052" s="216"/>
      <c r="J5052" s="202"/>
    </row>
    <row r="5053" spans="6:10">
      <c r="F5053" s="212"/>
      <c r="H5053" s="215"/>
      <c r="I5053" s="216"/>
      <c r="J5053" s="202"/>
    </row>
    <row r="5054" spans="6:10">
      <c r="F5054" s="212"/>
      <c r="H5054" s="215"/>
      <c r="I5054" s="216"/>
      <c r="J5054" s="202"/>
    </row>
    <row r="5055" spans="6:10">
      <c r="F5055" s="212"/>
      <c r="H5055" s="215"/>
      <c r="I5055" s="216"/>
      <c r="J5055" s="202"/>
    </row>
    <row r="5056" spans="6:10">
      <c r="F5056" s="212"/>
      <c r="H5056" s="215"/>
      <c r="I5056" s="216"/>
      <c r="J5056" s="202"/>
    </row>
    <row r="5057" spans="6:10">
      <c r="F5057" s="212"/>
      <c r="H5057" s="215"/>
      <c r="I5057" s="216"/>
      <c r="J5057" s="202"/>
    </row>
    <row r="5058" spans="6:10">
      <c r="F5058" s="212"/>
      <c r="H5058" s="215"/>
      <c r="I5058" s="216"/>
      <c r="J5058" s="202"/>
    </row>
    <row r="5059" spans="6:10">
      <c r="F5059" s="212"/>
      <c r="H5059" s="215"/>
      <c r="I5059" s="216"/>
      <c r="J5059" s="202"/>
    </row>
    <row r="5060" spans="6:10">
      <c r="F5060" s="212"/>
      <c r="H5060" s="215"/>
      <c r="I5060" s="216"/>
      <c r="J5060" s="202"/>
    </row>
    <row r="5061" spans="6:10">
      <c r="F5061" s="212"/>
      <c r="H5061" s="215"/>
      <c r="I5061" s="216"/>
      <c r="J5061" s="202"/>
    </row>
    <row r="5062" spans="6:10">
      <c r="F5062" s="212"/>
      <c r="H5062" s="215"/>
      <c r="I5062" s="216"/>
      <c r="J5062" s="202"/>
    </row>
    <row r="5063" spans="6:10">
      <c r="F5063" s="212"/>
      <c r="H5063" s="215"/>
      <c r="I5063" s="216"/>
      <c r="J5063" s="202"/>
    </row>
    <row r="5064" spans="6:10">
      <c r="F5064" s="212"/>
      <c r="H5064" s="215"/>
      <c r="I5064" s="216"/>
      <c r="J5064" s="202"/>
    </row>
    <row r="5065" spans="6:10">
      <c r="F5065" s="212"/>
      <c r="H5065" s="215"/>
      <c r="I5065" s="216"/>
      <c r="J5065" s="202"/>
    </row>
    <row r="5066" spans="6:10">
      <c r="F5066" s="212"/>
      <c r="H5066" s="215"/>
      <c r="I5066" s="216"/>
      <c r="J5066" s="202"/>
    </row>
    <row r="5067" spans="6:10">
      <c r="F5067" s="212"/>
      <c r="H5067" s="215"/>
      <c r="I5067" s="216"/>
      <c r="J5067" s="202"/>
    </row>
    <row r="5068" spans="6:10">
      <c r="F5068" s="212"/>
      <c r="H5068" s="215"/>
      <c r="I5068" s="216"/>
      <c r="J5068" s="202"/>
    </row>
    <row r="5069" spans="6:10">
      <c r="F5069" s="212"/>
      <c r="H5069" s="215"/>
      <c r="I5069" s="216"/>
      <c r="J5069" s="202"/>
    </row>
    <row r="5070" spans="6:10">
      <c r="F5070" s="212"/>
      <c r="H5070" s="215"/>
      <c r="I5070" s="216"/>
      <c r="J5070" s="202"/>
    </row>
    <row r="5071" spans="6:10">
      <c r="F5071" s="212"/>
      <c r="H5071" s="215"/>
      <c r="I5071" s="216"/>
      <c r="J5071" s="202"/>
    </row>
    <row r="5072" spans="6:10">
      <c r="F5072" s="212"/>
      <c r="H5072" s="215"/>
      <c r="I5072" s="216"/>
      <c r="J5072" s="202"/>
    </row>
    <row r="5073" spans="6:10">
      <c r="F5073" s="212"/>
      <c r="H5073" s="215"/>
      <c r="I5073" s="216"/>
      <c r="J5073" s="202"/>
    </row>
    <row r="5074" spans="6:10">
      <c r="F5074" s="212"/>
      <c r="H5074" s="215"/>
      <c r="I5074" s="216"/>
      <c r="J5074" s="202"/>
    </row>
    <row r="5075" spans="6:10">
      <c r="F5075" s="212"/>
      <c r="H5075" s="215"/>
      <c r="I5075" s="216"/>
      <c r="J5075" s="202"/>
    </row>
    <row r="5076" spans="6:10">
      <c r="F5076" s="212"/>
      <c r="H5076" s="215"/>
      <c r="I5076" s="216"/>
      <c r="J5076" s="202"/>
    </row>
    <row r="5077" spans="6:10">
      <c r="F5077" s="212"/>
      <c r="H5077" s="215"/>
      <c r="I5077" s="216"/>
      <c r="J5077" s="202"/>
    </row>
    <row r="5078" spans="6:10">
      <c r="F5078" s="212"/>
      <c r="H5078" s="215"/>
      <c r="I5078" s="216"/>
      <c r="J5078" s="202"/>
    </row>
    <row r="5079" spans="6:10">
      <c r="F5079" s="212"/>
      <c r="H5079" s="215"/>
      <c r="I5079" s="216"/>
      <c r="J5079" s="202"/>
    </row>
    <row r="5080" spans="6:10">
      <c r="F5080" s="212"/>
      <c r="H5080" s="215"/>
      <c r="I5080" s="216"/>
      <c r="J5080" s="202"/>
    </row>
    <row r="5081" spans="6:10">
      <c r="F5081" s="212"/>
      <c r="H5081" s="215"/>
      <c r="I5081" s="216"/>
      <c r="J5081" s="202"/>
    </row>
    <row r="5082" spans="6:10">
      <c r="F5082" s="212"/>
      <c r="H5082" s="215"/>
      <c r="I5082" s="216"/>
      <c r="J5082" s="202"/>
    </row>
    <row r="5083" spans="6:10">
      <c r="F5083" s="212"/>
      <c r="H5083" s="215"/>
      <c r="I5083" s="216"/>
      <c r="J5083" s="202"/>
    </row>
    <row r="5084" spans="6:10">
      <c r="F5084" s="212"/>
      <c r="H5084" s="215"/>
      <c r="I5084" s="216"/>
      <c r="J5084" s="202"/>
    </row>
    <row r="5085" spans="6:10">
      <c r="F5085" s="212"/>
      <c r="H5085" s="215"/>
      <c r="I5085" s="216"/>
      <c r="J5085" s="202"/>
    </row>
    <row r="5086" spans="6:10">
      <c r="F5086" s="212"/>
      <c r="H5086" s="215"/>
      <c r="I5086" s="216"/>
      <c r="J5086" s="202"/>
    </row>
    <row r="5087" spans="6:10">
      <c r="F5087" s="212"/>
      <c r="H5087" s="215"/>
      <c r="I5087" s="216"/>
      <c r="J5087" s="202"/>
    </row>
    <row r="5088" spans="6:10">
      <c r="F5088" s="212"/>
      <c r="H5088" s="215"/>
      <c r="I5088" s="216"/>
      <c r="J5088" s="202"/>
    </row>
    <row r="5089" spans="6:10">
      <c r="F5089" s="212"/>
      <c r="H5089" s="215"/>
      <c r="I5089" s="216"/>
      <c r="J5089" s="202"/>
    </row>
    <row r="5090" spans="6:10">
      <c r="F5090" s="212"/>
      <c r="H5090" s="215"/>
      <c r="I5090" s="216"/>
      <c r="J5090" s="202"/>
    </row>
    <row r="5091" spans="6:10">
      <c r="F5091" s="212"/>
      <c r="H5091" s="215"/>
      <c r="I5091" s="216"/>
      <c r="J5091" s="202"/>
    </row>
    <row r="5092" spans="6:10">
      <c r="F5092" s="212"/>
      <c r="H5092" s="215"/>
      <c r="I5092" s="216"/>
      <c r="J5092" s="202"/>
    </row>
    <row r="5093" spans="6:10">
      <c r="F5093" s="212"/>
      <c r="H5093" s="215"/>
      <c r="I5093" s="216"/>
      <c r="J5093" s="202"/>
    </row>
    <row r="5094" spans="6:10">
      <c r="F5094" s="212"/>
      <c r="H5094" s="215"/>
      <c r="I5094" s="216"/>
      <c r="J5094" s="202"/>
    </row>
    <row r="5095" spans="6:10">
      <c r="F5095" s="212"/>
      <c r="H5095" s="215"/>
      <c r="I5095" s="216"/>
      <c r="J5095" s="202"/>
    </row>
    <row r="5096" spans="6:10">
      <c r="F5096" s="212"/>
      <c r="H5096" s="215"/>
      <c r="I5096" s="216"/>
      <c r="J5096" s="202"/>
    </row>
    <row r="5097" spans="6:10">
      <c r="F5097" s="212"/>
      <c r="H5097" s="215"/>
      <c r="I5097" s="216"/>
      <c r="J5097" s="202"/>
    </row>
    <row r="5098" spans="6:10">
      <c r="F5098" s="212"/>
      <c r="H5098" s="215"/>
      <c r="I5098" s="216"/>
      <c r="J5098" s="202"/>
    </row>
    <row r="5099" spans="6:10">
      <c r="F5099" s="212"/>
      <c r="H5099" s="215"/>
      <c r="I5099" s="216"/>
      <c r="J5099" s="202"/>
    </row>
    <row r="5100" spans="6:10">
      <c r="F5100" s="212"/>
      <c r="H5100" s="215"/>
      <c r="I5100" s="216"/>
      <c r="J5100" s="202"/>
    </row>
    <row r="5101" spans="6:10">
      <c r="F5101" s="212"/>
      <c r="H5101" s="215"/>
      <c r="I5101" s="216"/>
      <c r="J5101" s="202"/>
    </row>
    <row r="5102" spans="6:10">
      <c r="F5102" s="212"/>
      <c r="H5102" s="215"/>
      <c r="I5102" s="216"/>
      <c r="J5102" s="202"/>
    </row>
    <row r="5103" spans="6:10">
      <c r="F5103" s="212"/>
      <c r="H5103" s="215"/>
      <c r="I5103" s="216"/>
      <c r="J5103" s="202"/>
    </row>
    <row r="5104" spans="6:10">
      <c r="F5104" s="212"/>
      <c r="H5104" s="215"/>
      <c r="I5104" s="216"/>
      <c r="J5104" s="202"/>
    </row>
    <row r="5105" spans="6:10">
      <c r="F5105" s="212"/>
      <c r="H5105" s="215"/>
      <c r="I5105" s="216"/>
      <c r="J5105" s="202"/>
    </row>
    <row r="5106" spans="6:10">
      <c r="F5106" s="212"/>
      <c r="H5106" s="215"/>
      <c r="I5106" s="216"/>
      <c r="J5106" s="202"/>
    </row>
    <row r="5107" spans="6:10">
      <c r="F5107" s="212"/>
      <c r="H5107" s="215"/>
      <c r="I5107" s="216"/>
      <c r="J5107" s="202"/>
    </row>
    <row r="5108" spans="6:10">
      <c r="F5108" s="212"/>
      <c r="H5108" s="215"/>
      <c r="I5108" s="216"/>
      <c r="J5108" s="202"/>
    </row>
    <row r="5109" spans="6:10">
      <c r="F5109" s="212"/>
      <c r="H5109" s="215"/>
      <c r="I5109" s="216"/>
      <c r="J5109" s="202"/>
    </row>
    <row r="5110" spans="6:10">
      <c r="F5110" s="212"/>
      <c r="H5110" s="215"/>
      <c r="I5110" s="216"/>
      <c r="J5110" s="202"/>
    </row>
    <row r="5111" spans="6:10">
      <c r="F5111" s="212"/>
      <c r="H5111" s="215"/>
      <c r="I5111" s="216"/>
      <c r="J5111" s="202"/>
    </row>
    <row r="5112" spans="6:10">
      <c r="F5112" s="212"/>
      <c r="H5112" s="215"/>
      <c r="I5112" s="216"/>
      <c r="J5112" s="202"/>
    </row>
    <row r="5113" spans="6:10">
      <c r="F5113" s="212"/>
      <c r="H5113" s="215"/>
      <c r="I5113" s="216"/>
      <c r="J5113" s="202"/>
    </row>
    <row r="5114" spans="6:10">
      <c r="F5114" s="212"/>
      <c r="H5114" s="215"/>
      <c r="I5114" s="216"/>
      <c r="J5114" s="202"/>
    </row>
    <row r="5115" spans="6:10">
      <c r="F5115" s="212"/>
      <c r="H5115" s="215"/>
      <c r="I5115" s="216"/>
      <c r="J5115" s="202"/>
    </row>
    <row r="5116" spans="6:10">
      <c r="F5116" s="212"/>
      <c r="H5116" s="215"/>
      <c r="I5116" s="216"/>
      <c r="J5116" s="202"/>
    </row>
    <row r="5117" spans="6:10">
      <c r="F5117" s="212"/>
      <c r="H5117" s="215"/>
      <c r="I5117" s="216"/>
      <c r="J5117" s="202"/>
    </row>
    <row r="5118" spans="6:10">
      <c r="F5118" s="212"/>
      <c r="H5118" s="215"/>
      <c r="I5118" s="216"/>
      <c r="J5118" s="202"/>
    </row>
    <row r="5119" spans="6:10">
      <c r="F5119" s="212"/>
      <c r="H5119" s="215"/>
      <c r="I5119" s="216"/>
      <c r="J5119" s="202"/>
    </row>
    <row r="5120" spans="6:10">
      <c r="F5120" s="212"/>
      <c r="H5120" s="215"/>
      <c r="I5120" s="216"/>
      <c r="J5120" s="202"/>
    </row>
    <row r="5121" spans="6:10">
      <c r="F5121" s="212"/>
      <c r="H5121" s="215"/>
      <c r="I5121" s="216"/>
      <c r="J5121" s="202"/>
    </row>
    <row r="5122" spans="6:10">
      <c r="F5122" s="212"/>
      <c r="H5122" s="215"/>
      <c r="I5122" s="216"/>
      <c r="J5122" s="202"/>
    </row>
    <row r="5123" spans="6:10">
      <c r="F5123" s="212"/>
      <c r="H5123" s="215"/>
      <c r="I5123" s="216"/>
      <c r="J5123" s="202"/>
    </row>
    <row r="5124" spans="6:10">
      <c r="F5124" s="212"/>
      <c r="H5124" s="215"/>
      <c r="I5124" s="216"/>
      <c r="J5124" s="202"/>
    </row>
    <row r="5125" spans="6:10">
      <c r="F5125" s="212"/>
      <c r="H5125" s="215"/>
      <c r="I5125" s="216"/>
      <c r="J5125" s="202"/>
    </row>
    <row r="5126" spans="6:10">
      <c r="F5126" s="212"/>
      <c r="H5126" s="215"/>
      <c r="I5126" s="216"/>
      <c r="J5126" s="202"/>
    </row>
    <row r="5127" spans="6:10">
      <c r="F5127" s="212"/>
      <c r="H5127" s="215"/>
      <c r="I5127" s="216"/>
      <c r="J5127" s="202"/>
    </row>
    <row r="5128" spans="6:10">
      <c r="F5128" s="212"/>
      <c r="H5128" s="215"/>
      <c r="I5128" s="216"/>
      <c r="J5128" s="202"/>
    </row>
    <row r="5129" spans="6:10">
      <c r="F5129" s="212"/>
      <c r="H5129" s="215"/>
      <c r="I5129" s="216"/>
      <c r="J5129" s="202"/>
    </row>
    <row r="5130" spans="6:10">
      <c r="F5130" s="212"/>
      <c r="H5130" s="215"/>
      <c r="I5130" s="216"/>
      <c r="J5130" s="202"/>
    </row>
    <row r="5131" spans="6:10">
      <c r="F5131" s="212"/>
      <c r="H5131" s="215"/>
      <c r="I5131" s="216"/>
      <c r="J5131" s="202"/>
    </row>
    <row r="5132" spans="6:10">
      <c r="F5132" s="212"/>
      <c r="H5132" s="215"/>
      <c r="I5132" s="216"/>
      <c r="J5132" s="202"/>
    </row>
    <row r="5133" spans="6:10">
      <c r="F5133" s="212"/>
      <c r="H5133" s="215"/>
      <c r="I5133" s="216"/>
      <c r="J5133" s="202"/>
    </row>
    <row r="5134" spans="6:10">
      <c r="F5134" s="212"/>
      <c r="H5134" s="215"/>
      <c r="I5134" s="216"/>
      <c r="J5134" s="202"/>
    </row>
    <row r="5135" spans="6:10">
      <c r="F5135" s="212"/>
      <c r="H5135" s="215"/>
      <c r="I5135" s="216"/>
      <c r="J5135" s="202"/>
    </row>
    <row r="5136" spans="6:10">
      <c r="F5136" s="212"/>
      <c r="H5136" s="215"/>
      <c r="I5136" s="216"/>
      <c r="J5136" s="202"/>
    </row>
    <row r="5137" spans="6:10">
      <c r="F5137" s="212"/>
      <c r="H5137" s="215"/>
      <c r="I5137" s="216"/>
      <c r="J5137" s="202"/>
    </row>
    <row r="5138" spans="6:10">
      <c r="F5138" s="212"/>
      <c r="H5138" s="215"/>
      <c r="I5138" s="216"/>
      <c r="J5138" s="202"/>
    </row>
    <row r="5139" spans="6:10">
      <c r="F5139" s="212"/>
      <c r="H5139" s="215"/>
      <c r="I5139" s="216"/>
      <c r="J5139" s="202"/>
    </row>
    <row r="5140" spans="6:10">
      <c r="F5140" s="212"/>
      <c r="H5140" s="215"/>
      <c r="I5140" s="216"/>
      <c r="J5140" s="202"/>
    </row>
    <row r="5141" spans="6:10">
      <c r="F5141" s="212"/>
      <c r="H5141" s="215"/>
      <c r="I5141" s="216"/>
      <c r="J5141" s="202"/>
    </row>
    <row r="5142" spans="6:10">
      <c r="F5142" s="212"/>
      <c r="H5142" s="215"/>
      <c r="I5142" s="216"/>
      <c r="J5142" s="202"/>
    </row>
    <row r="5143" spans="6:10">
      <c r="F5143" s="212"/>
      <c r="H5143" s="215"/>
      <c r="I5143" s="216"/>
      <c r="J5143" s="202"/>
    </row>
    <row r="5144" spans="6:10">
      <c r="F5144" s="212"/>
      <c r="H5144" s="215"/>
      <c r="I5144" s="216"/>
      <c r="J5144" s="202"/>
    </row>
    <row r="5145" spans="6:10">
      <c r="F5145" s="212"/>
      <c r="H5145" s="215"/>
      <c r="I5145" s="216"/>
      <c r="J5145" s="202"/>
    </row>
    <row r="5146" spans="6:10">
      <c r="F5146" s="212"/>
      <c r="H5146" s="215"/>
      <c r="I5146" s="216"/>
      <c r="J5146" s="202"/>
    </row>
    <row r="5147" spans="6:10">
      <c r="F5147" s="212"/>
      <c r="H5147" s="215"/>
      <c r="I5147" s="216"/>
      <c r="J5147" s="202"/>
    </row>
    <row r="5148" spans="6:10">
      <c r="F5148" s="212"/>
      <c r="H5148" s="215"/>
      <c r="I5148" s="216"/>
      <c r="J5148" s="202"/>
    </row>
    <row r="5149" spans="6:10">
      <c r="F5149" s="212"/>
      <c r="H5149" s="215"/>
      <c r="I5149" s="216"/>
      <c r="J5149" s="202"/>
    </row>
    <row r="5150" spans="6:10">
      <c r="F5150" s="212"/>
      <c r="H5150" s="215"/>
      <c r="I5150" s="216"/>
      <c r="J5150" s="202"/>
    </row>
    <row r="5151" spans="6:10">
      <c r="F5151" s="212"/>
      <c r="H5151" s="215"/>
      <c r="I5151" s="216"/>
      <c r="J5151" s="202"/>
    </row>
    <row r="5152" spans="6:10">
      <c r="F5152" s="212"/>
      <c r="H5152" s="215"/>
      <c r="I5152" s="216"/>
      <c r="J5152" s="202"/>
    </row>
    <row r="5153" spans="6:10">
      <c r="F5153" s="212"/>
      <c r="H5153" s="215"/>
      <c r="I5153" s="216"/>
      <c r="J5153" s="202"/>
    </row>
    <row r="5154" spans="6:10">
      <c r="F5154" s="212"/>
      <c r="H5154" s="215"/>
      <c r="I5154" s="216"/>
      <c r="J5154" s="202"/>
    </row>
    <row r="5155" spans="6:10">
      <c r="F5155" s="212"/>
      <c r="H5155" s="215"/>
      <c r="I5155" s="216"/>
      <c r="J5155" s="202"/>
    </row>
    <row r="5156" spans="6:10">
      <c r="F5156" s="212"/>
      <c r="H5156" s="215"/>
      <c r="I5156" s="216"/>
      <c r="J5156" s="202"/>
    </row>
    <row r="5157" spans="6:10">
      <c r="F5157" s="212"/>
      <c r="H5157" s="215"/>
      <c r="I5157" s="216"/>
      <c r="J5157" s="202"/>
    </row>
    <row r="5158" spans="6:10">
      <c r="F5158" s="212"/>
      <c r="H5158" s="215"/>
      <c r="I5158" s="216"/>
      <c r="J5158" s="202"/>
    </row>
    <row r="5159" spans="6:10">
      <c r="F5159" s="212"/>
      <c r="H5159" s="215"/>
      <c r="I5159" s="216"/>
      <c r="J5159" s="202"/>
    </row>
    <row r="5160" spans="6:10">
      <c r="F5160" s="212"/>
      <c r="H5160" s="215"/>
      <c r="I5160" s="216"/>
      <c r="J5160" s="202"/>
    </row>
    <row r="5161" spans="6:10">
      <c r="F5161" s="212"/>
      <c r="H5161" s="215"/>
      <c r="I5161" s="216"/>
      <c r="J5161" s="202"/>
    </row>
    <row r="5162" spans="6:10">
      <c r="F5162" s="212"/>
      <c r="H5162" s="215"/>
      <c r="I5162" s="216"/>
      <c r="J5162" s="202"/>
    </row>
    <row r="5163" spans="6:10">
      <c r="F5163" s="212"/>
      <c r="H5163" s="215"/>
      <c r="I5163" s="216"/>
      <c r="J5163" s="202"/>
    </row>
    <row r="5164" spans="6:10">
      <c r="F5164" s="212"/>
      <c r="H5164" s="215"/>
      <c r="I5164" s="216"/>
      <c r="J5164" s="202"/>
    </row>
    <row r="5165" spans="6:10">
      <c r="F5165" s="212"/>
      <c r="H5165" s="215"/>
      <c r="I5165" s="216"/>
      <c r="J5165" s="202"/>
    </row>
    <row r="5166" spans="6:10">
      <c r="F5166" s="212"/>
      <c r="H5166" s="215"/>
      <c r="I5166" s="216"/>
      <c r="J5166" s="202"/>
    </row>
    <row r="5167" spans="6:10">
      <c r="F5167" s="212"/>
      <c r="H5167" s="215"/>
      <c r="I5167" s="216"/>
      <c r="J5167" s="202"/>
    </row>
    <row r="5168" spans="6:10">
      <c r="F5168" s="212"/>
      <c r="H5168" s="215"/>
      <c r="I5168" s="216"/>
      <c r="J5168" s="202"/>
    </row>
    <row r="5169" spans="6:10">
      <c r="F5169" s="212"/>
      <c r="H5169" s="215"/>
      <c r="I5169" s="216"/>
      <c r="J5169" s="202"/>
    </row>
    <row r="5170" spans="6:10">
      <c r="F5170" s="212"/>
      <c r="H5170" s="215"/>
      <c r="I5170" s="216"/>
      <c r="J5170" s="202"/>
    </row>
    <row r="5171" spans="6:10">
      <c r="F5171" s="212"/>
      <c r="H5171" s="215"/>
      <c r="I5171" s="216"/>
      <c r="J5171" s="202"/>
    </row>
    <row r="5172" spans="6:10">
      <c r="F5172" s="212"/>
      <c r="H5172" s="215"/>
      <c r="I5172" s="216"/>
      <c r="J5172" s="202"/>
    </row>
    <row r="5173" spans="6:10">
      <c r="F5173" s="212"/>
      <c r="H5173" s="215"/>
      <c r="I5173" s="216"/>
      <c r="J5173" s="202"/>
    </row>
    <row r="5174" spans="6:10">
      <c r="F5174" s="212"/>
      <c r="H5174" s="215"/>
      <c r="I5174" s="216"/>
      <c r="J5174" s="202"/>
    </row>
    <row r="5175" spans="6:10">
      <c r="F5175" s="212"/>
      <c r="H5175" s="215"/>
      <c r="I5175" s="216"/>
      <c r="J5175" s="202"/>
    </row>
    <row r="5176" spans="6:10">
      <c r="F5176" s="212"/>
      <c r="H5176" s="215"/>
      <c r="I5176" s="216"/>
      <c r="J5176" s="202"/>
    </row>
    <row r="5177" spans="6:10">
      <c r="F5177" s="212"/>
      <c r="H5177" s="215"/>
      <c r="I5177" s="216"/>
      <c r="J5177" s="202"/>
    </row>
    <row r="5178" spans="6:10">
      <c r="F5178" s="212"/>
      <c r="H5178" s="215"/>
      <c r="I5178" s="216"/>
      <c r="J5178" s="202"/>
    </row>
    <row r="5179" spans="6:10">
      <c r="F5179" s="212"/>
      <c r="H5179" s="215"/>
      <c r="I5179" s="216"/>
      <c r="J5179" s="202"/>
    </row>
    <row r="5180" spans="6:10">
      <c r="F5180" s="212"/>
      <c r="H5180" s="215"/>
      <c r="I5180" s="216"/>
      <c r="J5180" s="202"/>
    </row>
    <row r="5181" spans="6:10">
      <c r="F5181" s="212"/>
      <c r="H5181" s="215"/>
      <c r="I5181" s="216"/>
      <c r="J5181" s="202"/>
    </row>
    <row r="5182" spans="6:10">
      <c r="F5182" s="212"/>
      <c r="H5182" s="215"/>
      <c r="I5182" s="216"/>
      <c r="J5182" s="202"/>
    </row>
    <row r="5183" spans="6:10">
      <c r="F5183" s="212"/>
      <c r="H5183" s="215"/>
      <c r="I5183" s="216"/>
      <c r="J5183" s="202"/>
    </row>
    <row r="5184" spans="6:10">
      <c r="F5184" s="212"/>
      <c r="H5184" s="215"/>
      <c r="I5184" s="216"/>
      <c r="J5184" s="202"/>
    </row>
    <row r="5185" spans="6:10">
      <c r="F5185" s="212"/>
      <c r="H5185" s="215"/>
      <c r="I5185" s="216"/>
      <c r="J5185" s="202"/>
    </row>
    <row r="5186" spans="6:10">
      <c r="F5186" s="212"/>
      <c r="H5186" s="215"/>
      <c r="I5186" s="216"/>
      <c r="J5186" s="202"/>
    </row>
    <row r="5187" spans="6:10">
      <c r="F5187" s="212"/>
      <c r="H5187" s="215"/>
      <c r="I5187" s="216"/>
      <c r="J5187" s="202"/>
    </row>
    <row r="5188" spans="6:10">
      <c r="F5188" s="212"/>
      <c r="H5188" s="215"/>
      <c r="I5188" s="216"/>
      <c r="J5188" s="202"/>
    </row>
    <row r="5189" spans="6:10">
      <c r="F5189" s="212"/>
      <c r="H5189" s="215"/>
      <c r="I5189" s="216"/>
      <c r="J5189" s="202"/>
    </row>
    <row r="5190" spans="6:10">
      <c r="F5190" s="212"/>
      <c r="H5190" s="215"/>
      <c r="I5190" s="216"/>
      <c r="J5190" s="202"/>
    </row>
    <row r="5191" spans="6:10">
      <c r="F5191" s="212"/>
      <c r="H5191" s="215"/>
      <c r="I5191" s="216"/>
      <c r="J5191" s="202"/>
    </row>
    <row r="5192" spans="6:10">
      <c r="F5192" s="212"/>
      <c r="H5192" s="215"/>
      <c r="I5192" s="216"/>
      <c r="J5192" s="202"/>
    </row>
    <row r="5193" spans="6:10">
      <c r="F5193" s="212"/>
      <c r="H5193" s="215"/>
      <c r="I5193" s="216"/>
      <c r="J5193" s="202"/>
    </row>
    <row r="5194" spans="6:10">
      <c r="F5194" s="212"/>
      <c r="H5194" s="215"/>
      <c r="I5194" s="216"/>
      <c r="J5194" s="202"/>
    </row>
    <row r="5195" spans="6:10">
      <c r="F5195" s="212"/>
      <c r="H5195" s="215"/>
      <c r="I5195" s="216"/>
      <c r="J5195" s="202"/>
    </row>
    <row r="5196" spans="6:10">
      <c r="F5196" s="212"/>
      <c r="H5196" s="215"/>
      <c r="I5196" s="216"/>
      <c r="J5196" s="202"/>
    </row>
    <row r="5197" spans="6:10">
      <c r="F5197" s="212"/>
      <c r="H5197" s="215"/>
      <c r="I5197" s="216"/>
      <c r="J5197" s="202"/>
    </row>
    <row r="5198" spans="6:10">
      <c r="F5198" s="212"/>
      <c r="H5198" s="215"/>
      <c r="I5198" s="216"/>
      <c r="J5198" s="202"/>
    </row>
    <row r="5199" spans="6:10">
      <c r="F5199" s="212"/>
      <c r="H5199" s="215"/>
      <c r="I5199" s="216"/>
      <c r="J5199" s="202"/>
    </row>
    <row r="5200" spans="6:10">
      <c r="F5200" s="212"/>
      <c r="H5200" s="215"/>
      <c r="I5200" s="216"/>
      <c r="J5200" s="202"/>
    </row>
    <row r="5201" spans="6:10">
      <c r="F5201" s="212"/>
      <c r="H5201" s="215"/>
      <c r="I5201" s="216"/>
      <c r="J5201" s="202"/>
    </row>
    <row r="5202" spans="6:10">
      <c r="F5202" s="212"/>
      <c r="H5202" s="215"/>
      <c r="I5202" s="216"/>
      <c r="J5202" s="202"/>
    </row>
    <row r="5203" spans="6:10">
      <c r="F5203" s="212"/>
      <c r="H5203" s="215"/>
      <c r="I5203" s="216"/>
      <c r="J5203" s="202"/>
    </row>
    <row r="5204" spans="6:10">
      <c r="F5204" s="212"/>
      <c r="H5204" s="215"/>
      <c r="I5204" s="216"/>
      <c r="J5204" s="202"/>
    </row>
    <row r="5205" spans="6:10">
      <c r="F5205" s="212"/>
      <c r="H5205" s="215"/>
      <c r="I5205" s="216"/>
      <c r="J5205" s="202"/>
    </row>
    <row r="5206" spans="6:10">
      <c r="F5206" s="212"/>
      <c r="H5206" s="215"/>
      <c r="I5206" s="216"/>
      <c r="J5206" s="202"/>
    </row>
    <row r="5207" spans="6:10">
      <c r="F5207" s="212"/>
      <c r="H5207" s="215"/>
      <c r="I5207" s="216"/>
      <c r="J5207" s="202"/>
    </row>
    <row r="5208" spans="6:10">
      <c r="F5208" s="212"/>
      <c r="H5208" s="215"/>
      <c r="I5208" s="216"/>
      <c r="J5208" s="202"/>
    </row>
    <row r="5209" spans="6:10">
      <c r="F5209" s="212"/>
      <c r="H5209" s="215"/>
      <c r="I5209" s="216"/>
      <c r="J5209" s="202"/>
    </row>
    <row r="5210" spans="6:10">
      <c r="F5210" s="212"/>
      <c r="H5210" s="215"/>
      <c r="I5210" s="216"/>
      <c r="J5210" s="202"/>
    </row>
    <row r="5211" spans="6:10">
      <c r="F5211" s="212"/>
      <c r="H5211" s="215"/>
      <c r="I5211" s="216"/>
      <c r="J5211" s="202"/>
    </row>
    <row r="5212" spans="6:10">
      <c r="F5212" s="212"/>
      <c r="H5212" s="215"/>
      <c r="I5212" s="216"/>
      <c r="J5212" s="202"/>
    </row>
    <row r="5213" spans="6:10">
      <c r="F5213" s="212"/>
      <c r="H5213" s="215"/>
      <c r="I5213" s="216"/>
      <c r="J5213" s="202"/>
    </row>
    <row r="5214" spans="6:10">
      <c r="F5214" s="212"/>
      <c r="H5214" s="215"/>
      <c r="I5214" s="216"/>
      <c r="J5214" s="202"/>
    </row>
    <row r="5215" spans="6:10">
      <c r="F5215" s="212"/>
      <c r="H5215" s="215"/>
      <c r="I5215" s="216"/>
      <c r="J5215" s="202"/>
    </row>
    <row r="5216" spans="6:10">
      <c r="F5216" s="212"/>
      <c r="H5216" s="215"/>
      <c r="I5216" s="216"/>
      <c r="J5216" s="202"/>
    </row>
    <row r="5217" spans="6:10">
      <c r="F5217" s="212"/>
      <c r="H5217" s="215"/>
      <c r="I5217" s="216"/>
      <c r="J5217" s="202"/>
    </row>
    <row r="5218" spans="6:10">
      <c r="F5218" s="212"/>
      <c r="H5218" s="215"/>
      <c r="I5218" s="216"/>
      <c r="J5218" s="202"/>
    </row>
    <row r="5219" spans="6:10">
      <c r="F5219" s="212"/>
      <c r="H5219" s="215"/>
      <c r="I5219" s="216"/>
      <c r="J5219" s="202"/>
    </row>
    <row r="5220" spans="6:10">
      <c r="F5220" s="212"/>
      <c r="H5220" s="215"/>
      <c r="I5220" s="216"/>
      <c r="J5220" s="202"/>
    </row>
    <row r="5221" spans="6:10">
      <c r="F5221" s="212"/>
      <c r="H5221" s="215"/>
      <c r="I5221" s="216"/>
      <c r="J5221" s="202"/>
    </row>
    <row r="5222" spans="6:10">
      <c r="F5222" s="212"/>
      <c r="H5222" s="215"/>
      <c r="I5222" s="216"/>
      <c r="J5222" s="202"/>
    </row>
    <row r="5223" spans="6:10">
      <c r="F5223" s="212"/>
      <c r="H5223" s="215"/>
      <c r="I5223" s="216"/>
      <c r="J5223" s="202"/>
    </row>
    <row r="5224" spans="6:10">
      <c r="F5224" s="212"/>
      <c r="H5224" s="215"/>
      <c r="I5224" s="216"/>
      <c r="J5224" s="202"/>
    </row>
    <row r="5225" spans="6:10">
      <c r="F5225" s="212"/>
      <c r="H5225" s="215"/>
      <c r="I5225" s="216"/>
      <c r="J5225" s="202"/>
    </row>
    <row r="5226" spans="6:10">
      <c r="F5226" s="212"/>
      <c r="H5226" s="215"/>
      <c r="I5226" s="216"/>
      <c r="J5226" s="202"/>
    </row>
    <row r="5227" spans="6:10">
      <c r="F5227" s="212"/>
      <c r="H5227" s="215"/>
      <c r="I5227" s="216"/>
      <c r="J5227" s="202"/>
    </row>
    <row r="5228" spans="6:10">
      <c r="F5228" s="212"/>
      <c r="H5228" s="215"/>
      <c r="I5228" s="216"/>
      <c r="J5228" s="202"/>
    </row>
    <row r="5229" spans="6:10">
      <c r="F5229" s="212"/>
      <c r="H5229" s="215"/>
      <c r="I5229" s="216"/>
      <c r="J5229" s="202"/>
    </row>
    <row r="5230" spans="6:10">
      <c r="F5230" s="212"/>
      <c r="H5230" s="215"/>
      <c r="I5230" s="216"/>
      <c r="J5230" s="202"/>
    </row>
    <row r="5231" spans="6:10">
      <c r="F5231" s="212"/>
      <c r="H5231" s="215"/>
      <c r="I5231" s="216"/>
      <c r="J5231" s="202"/>
    </row>
    <row r="5232" spans="6:10">
      <c r="F5232" s="212"/>
      <c r="H5232" s="215"/>
      <c r="I5232" s="216"/>
      <c r="J5232" s="202"/>
    </row>
    <row r="5233" spans="6:10">
      <c r="F5233" s="212"/>
      <c r="H5233" s="215"/>
      <c r="I5233" s="216"/>
      <c r="J5233" s="202"/>
    </row>
    <row r="5234" spans="6:10">
      <c r="F5234" s="212"/>
      <c r="H5234" s="215"/>
      <c r="I5234" s="216"/>
      <c r="J5234" s="202"/>
    </row>
    <row r="5235" spans="6:10">
      <c r="F5235" s="212"/>
      <c r="H5235" s="215"/>
      <c r="I5235" s="216"/>
      <c r="J5235" s="202"/>
    </row>
    <row r="5236" spans="6:10">
      <c r="F5236" s="212"/>
      <c r="H5236" s="215"/>
      <c r="I5236" s="216"/>
      <c r="J5236" s="202"/>
    </row>
    <row r="5237" spans="6:10">
      <c r="F5237" s="212"/>
      <c r="H5237" s="215"/>
      <c r="I5237" s="216"/>
      <c r="J5237" s="202"/>
    </row>
    <row r="5238" spans="6:10">
      <c r="F5238" s="212"/>
      <c r="H5238" s="215"/>
      <c r="I5238" s="216"/>
      <c r="J5238" s="202"/>
    </row>
    <row r="5239" spans="6:10">
      <c r="F5239" s="212"/>
      <c r="H5239" s="215"/>
      <c r="I5239" s="216"/>
      <c r="J5239" s="202"/>
    </row>
    <row r="5240" spans="6:10">
      <c r="F5240" s="212"/>
      <c r="H5240" s="215"/>
      <c r="I5240" s="216"/>
      <c r="J5240" s="202"/>
    </row>
    <row r="5241" spans="6:10">
      <c r="F5241" s="212"/>
      <c r="H5241" s="215"/>
      <c r="I5241" s="216"/>
      <c r="J5241" s="202"/>
    </row>
    <row r="5242" spans="6:10">
      <c r="F5242" s="212"/>
      <c r="H5242" s="215"/>
      <c r="I5242" s="216"/>
      <c r="J5242" s="202"/>
    </row>
    <row r="5243" spans="6:10">
      <c r="F5243" s="212"/>
      <c r="H5243" s="215"/>
      <c r="I5243" s="216"/>
      <c r="J5243" s="202"/>
    </row>
    <row r="5244" spans="6:10">
      <c r="F5244" s="212"/>
      <c r="H5244" s="215"/>
      <c r="I5244" s="216"/>
      <c r="J5244" s="202"/>
    </row>
    <row r="5245" spans="6:10">
      <c r="F5245" s="212"/>
      <c r="H5245" s="215"/>
      <c r="I5245" s="216"/>
      <c r="J5245" s="202"/>
    </row>
    <row r="5246" spans="6:10">
      <c r="F5246" s="212"/>
      <c r="H5246" s="215"/>
      <c r="I5246" s="216"/>
      <c r="J5246" s="202"/>
    </row>
    <row r="5247" spans="6:10">
      <c r="F5247" s="212"/>
      <c r="H5247" s="215"/>
      <c r="I5247" s="216"/>
      <c r="J5247" s="202"/>
    </row>
    <row r="5248" spans="6:10">
      <c r="F5248" s="212"/>
      <c r="H5248" s="215"/>
      <c r="I5248" s="216"/>
      <c r="J5248" s="202"/>
    </row>
    <row r="5249" spans="6:10">
      <c r="F5249" s="212"/>
      <c r="H5249" s="215"/>
      <c r="I5249" s="216"/>
      <c r="J5249" s="202"/>
    </row>
    <row r="5250" spans="6:10">
      <c r="F5250" s="212"/>
      <c r="H5250" s="215"/>
      <c r="I5250" s="216"/>
      <c r="J5250" s="202"/>
    </row>
    <row r="5251" spans="6:10">
      <c r="F5251" s="212"/>
      <c r="H5251" s="215"/>
      <c r="I5251" s="216"/>
      <c r="J5251" s="202"/>
    </row>
    <row r="5252" spans="6:10">
      <c r="F5252" s="212"/>
      <c r="H5252" s="215"/>
      <c r="I5252" s="216"/>
      <c r="J5252" s="202"/>
    </row>
    <row r="5253" spans="6:10">
      <c r="F5253" s="212"/>
      <c r="H5253" s="215"/>
      <c r="I5253" s="216"/>
      <c r="J5253" s="202"/>
    </row>
    <row r="5254" spans="6:10">
      <c r="F5254" s="212"/>
      <c r="H5254" s="215"/>
      <c r="I5254" s="216"/>
      <c r="J5254" s="202"/>
    </row>
    <row r="5255" spans="6:10">
      <c r="F5255" s="212"/>
      <c r="H5255" s="215"/>
      <c r="I5255" s="216"/>
      <c r="J5255" s="202"/>
    </row>
    <row r="5256" spans="6:10">
      <c r="F5256" s="212"/>
      <c r="H5256" s="215"/>
      <c r="I5256" s="216"/>
      <c r="J5256" s="202"/>
    </row>
    <row r="5257" spans="6:10">
      <c r="F5257" s="212"/>
      <c r="H5257" s="215"/>
      <c r="I5257" s="216"/>
      <c r="J5257" s="202"/>
    </row>
    <row r="5258" spans="6:10">
      <c r="F5258" s="212"/>
      <c r="H5258" s="215"/>
      <c r="I5258" s="216"/>
      <c r="J5258" s="202"/>
    </row>
    <row r="5259" spans="6:10">
      <c r="F5259" s="212"/>
      <c r="H5259" s="215"/>
      <c r="I5259" s="216"/>
      <c r="J5259" s="202"/>
    </row>
    <row r="5260" spans="6:10">
      <c r="F5260" s="212"/>
      <c r="H5260" s="215"/>
      <c r="I5260" s="216"/>
      <c r="J5260" s="202"/>
    </row>
    <row r="5261" spans="6:10">
      <c r="F5261" s="212"/>
      <c r="H5261" s="215"/>
      <c r="I5261" s="216"/>
      <c r="J5261" s="202"/>
    </row>
    <row r="5262" spans="6:10">
      <c r="F5262" s="212"/>
      <c r="H5262" s="215"/>
      <c r="I5262" s="216"/>
      <c r="J5262" s="202"/>
    </row>
    <row r="5263" spans="6:10">
      <c r="F5263" s="212"/>
      <c r="H5263" s="215"/>
      <c r="I5263" s="216"/>
      <c r="J5263" s="202"/>
    </row>
    <row r="5264" spans="6:10">
      <c r="F5264" s="212"/>
      <c r="H5264" s="215"/>
      <c r="I5264" s="216"/>
      <c r="J5264" s="202"/>
    </row>
    <row r="5265" spans="6:10">
      <c r="F5265" s="212"/>
      <c r="H5265" s="215"/>
      <c r="I5265" s="216"/>
      <c r="J5265" s="202"/>
    </row>
    <row r="5266" spans="6:10">
      <c r="F5266" s="212"/>
      <c r="H5266" s="215"/>
      <c r="I5266" s="216"/>
      <c r="J5266" s="202"/>
    </row>
    <row r="5267" spans="6:10">
      <c r="F5267" s="212"/>
      <c r="H5267" s="215"/>
      <c r="I5267" s="216"/>
      <c r="J5267" s="202"/>
    </row>
    <row r="5268" spans="6:10">
      <c r="F5268" s="212"/>
      <c r="H5268" s="215"/>
      <c r="I5268" s="216"/>
      <c r="J5268" s="202"/>
    </row>
    <row r="5269" spans="6:10">
      <c r="F5269" s="212"/>
      <c r="H5269" s="215"/>
      <c r="I5269" s="216"/>
      <c r="J5269" s="202"/>
    </row>
    <row r="5270" spans="6:10">
      <c r="F5270" s="212"/>
      <c r="H5270" s="215"/>
      <c r="I5270" s="216"/>
      <c r="J5270" s="202"/>
    </row>
    <row r="5271" spans="6:10">
      <c r="F5271" s="212"/>
      <c r="H5271" s="215"/>
      <c r="I5271" s="216"/>
      <c r="J5271" s="202"/>
    </row>
    <row r="5272" spans="6:10">
      <c r="F5272" s="212"/>
      <c r="H5272" s="215"/>
      <c r="I5272" s="216"/>
      <c r="J5272" s="202"/>
    </row>
    <row r="5273" spans="6:10">
      <c r="F5273" s="212"/>
      <c r="H5273" s="215"/>
      <c r="I5273" s="216"/>
      <c r="J5273" s="202"/>
    </row>
    <row r="5274" spans="6:10">
      <c r="F5274" s="212"/>
      <c r="H5274" s="215"/>
      <c r="I5274" s="216"/>
      <c r="J5274" s="202"/>
    </row>
    <row r="5275" spans="6:10">
      <c r="F5275" s="212"/>
      <c r="H5275" s="215"/>
      <c r="I5275" s="216"/>
      <c r="J5275" s="202"/>
    </row>
    <row r="5276" spans="6:10">
      <c r="F5276" s="212"/>
      <c r="H5276" s="215"/>
      <c r="I5276" s="216"/>
      <c r="J5276" s="202"/>
    </row>
    <row r="5277" spans="6:10">
      <c r="F5277" s="212"/>
      <c r="H5277" s="215"/>
      <c r="I5277" s="216"/>
      <c r="J5277" s="202"/>
    </row>
    <row r="5278" spans="6:10">
      <c r="F5278" s="212"/>
      <c r="H5278" s="215"/>
      <c r="I5278" s="216"/>
      <c r="J5278" s="202"/>
    </row>
    <row r="5279" spans="6:10">
      <c r="F5279" s="212"/>
      <c r="H5279" s="215"/>
      <c r="I5279" s="216"/>
      <c r="J5279" s="202"/>
    </row>
    <row r="5280" spans="6:10">
      <c r="F5280" s="212"/>
      <c r="H5280" s="215"/>
      <c r="I5280" s="216"/>
      <c r="J5280" s="202"/>
    </row>
    <row r="5281" spans="6:10">
      <c r="F5281" s="212"/>
      <c r="H5281" s="215"/>
      <c r="I5281" s="216"/>
      <c r="J5281" s="202"/>
    </row>
    <row r="5282" spans="6:10">
      <c r="F5282" s="212"/>
      <c r="H5282" s="215"/>
      <c r="I5282" s="216"/>
      <c r="J5282" s="202"/>
    </row>
    <row r="5283" spans="6:10">
      <c r="F5283" s="212"/>
      <c r="H5283" s="215"/>
      <c r="I5283" s="216"/>
      <c r="J5283" s="202"/>
    </row>
    <row r="5284" spans="6:10">
      <c r="F5284" s="212"/>
      <c r="H5284" s="215"/>
      <c r="I5284" s="216"/>
      <c r="J5284" s="202"/>
    </row>
    <row r="5285" spans="6:10">
      <c r="F5285" s="212"/>
      <c r="H5285" s="215"/>
      <c r="I5285" s="216"/>
      <c r="J5285" s="202"/>
    </row>
    <row r="5286" spans="6:10">
      <c r="F5286" s="212"/>
      <c r="H5286" s="215"/>
      <c r="I5286" s="216"/>
      <c r="J5286" s="202"/>
    </row>
    <row r="5287" spans="6:10">
      <c r="F5287" s="212"/>
      <c r="H5287" s="215"/>
      <c r="I5287" s="216"/>
      <c r="J5287" s="202"/>
    </row>
    <row r="5288" spans="6:10">
      <c r="F5288" s="212"/>
      <c r="H5288" s="215"/>
      <c r="I5288" s="216"/>
      <c r="J5288" s="202"/>
    </row>
    <row r="5289" spans="6:10">
      <c r="F5289" s="212"/>
      <c r="H5289" s="215"/>
      <c r="I5289" s="216"/>
      <c r="J5289" s="202"/>
    </row>
    <row r="5290" spans="6:10">
      <c r="F5290" s="212"/>
      <c r="H5290" s="215"/>
      <c r="I5290" s="216"/>
      <c r="J5290" s="202"/>
    </row>
    <row r="5291" spans="6:10">
      <c r="F5291" s="212"/>
      <c r="H5291" s="215"/>
      <c r="I5291" s="216"/>
      <c r="J5291" s="202"/>
    </row>
    <row r="5292" spans="6:10">
      <c r="F5292" s="212"/>
      <c r="H5292" s="215"/>
      <c r="I5292" s="216"/>
      <c r="J5292" s="202"/>
    </row>
    <row r="5293" spans="6:10">
      <c r="F5293" s="212"/>
      <c r="H5293" s="215"/>
      <c r="I5293" s="216"/>
      <c r="J5293" s="202"/>
    </row>
    <row r="5294" spans="6:10">
      <c r="F5294" s="212"/>
      <c r="H5294" s="215"/>
      <c r="I5294" s="216"/>
      <c r="J5294" s="202"/>
    </row>
    <row r="5295" spans="6:10">
      <c r="F5295" s="212"/>
      <c r="H5295" s="215"/>
      <c r="I5295" s="216"/>
      <c r="J5295" s="202"/>
    </row>
    <row r="5296" spans="6:10">
      <c r="F5296" s="212"/>
      <c r="H5296" s="215"/>
      <c r="I5296" s="216"/>
      <c r="J5296" s="202"/>
    </row>
    <row r="5297" spans="6:10">
      <c r="F5297" s="212"/>
      <c r="H5297" s="215"/>
      <c r="I5297" s="216"/>
      <c r="J5297" s="202"/>
    </row>
    <row r="5298" spans="6:10">
      <c r="F5298" s="212"/>
      <c r="H5298" s="215"/>
      <c r="I5298" s="216"/>
      <c r="J5298" s="202"/>
    </row>
    <row r="5299" spans="6:10">
      <c r="F5299" s="212"/>
      <c r="H5299" s="215"/>
      <c r="I5299" s="216"/>
      <c r="J5299" s="202"/>
    </row>
    <row r="5300" spans="6:10">
      <c r="F5300" s="212"/>
      <c r="H5300" s="215"/>
      <c r="I5300" s="216"/>
      <c r="J5300" s="202"/>
    </row>
    <row r="5301" spans="6:10">
      <c r="F5301" s="212"/>
      <c r="H5301" s="215"/>
      <c r="I5301" s="216"/>
      <c r="J5301" s="202"/>
    </row>
    <row r="5302" spans="6:10">
      <c r="F5302" s="212"/>
      <c r="H5302" s="215"/>
      <c r="I5302" s="216"/>
      <c r="J5302" s="202"/>
    </row>
    <row r="5303" spans="6:10">
      <c r="F5303" s="212"/>
      <c r="H5303" s="215"/>
      <c r="I5303" s="216"/>
      <c r="J5303" s="202"/>
    </row>
    <row r="5304" spans="6:10">
      <c r="F5304" s="212"/>
      <c r="H5304" s="215"/>
      <c r="I5304" s="216"/>
      <c r="J5304" s="202"/>
    </row>
    <row r="5305" spans="6:10">
      <c r="F5305" s="212"/>
      <c r="H5305" s="215"/>
      <c r="I5305" s="216"/>
      <c r="J5305" s="202"/>
    </row>
    <row r="5306" spans="6:10">
      <c r="F5306" s="212"/>
      <c r="H5306" s="215"/>
      <c r="I5306" s="216"/>
      <c r="J5306" s="202"/>
    </row>
    <row r="5307" spans="6:10">
      <c r="F5307" s="212"/>
      <c r="H5307" s="215"/>
      <c r="I5307" s="216"/>
      <c r="J5307" s="202"/>
    </row>
    <row r="5308" spans="6:10">
      <c r="F5308" s="212"/>
      <c r="H5308" s="215"/>
      <c r="I5308" s="216"/>
      <c r="J5308" s="202"/>
    </row>
    <row r="5309" spans="6:10">
      <c r="F5309" s="212"/>
      <c r="H5309" s="215"/>
      <c r="I5309" s="216"/>
      <c r="J5309" s="202"/>
    </row>
    <row r="5310" spans="6:10">
      <c r="F5310" s="212"/>
      <c r="H5310" s="215"/>
      <c r="I5310" s="216"/>
      <c r="J5310" s="202"/>
    </row>
    <row r="5311" spans="6:10">
      <c r="F5311" s="212"/>
      <c r="H5311" s="215"/>
      <c r="I5311" s="216"/>
      <c r="J5311" s="202"/>
    </row>
    <row r="5312" spans="6:10">
      <c r="F5312" s="212"/>
      <c r="H5312" s="215"/>
      <c r="I5312" s="216"/>
      <c r="J5312" s="202"/>
    </row>
    <row r="5313" spans="6:10">
      <c r="F5313" s="212"/>
      <c r="H5313" s="215"/>
      <c r="I5313" s="216"/>
      <c r="J5313" s="202"/>
    </row>
    <row r="5314" spans="6:10">
      <c r="F5314" s="212"/>
      <c r="H5314" s="215"/>
      <c r="I5314" s="216"/>
      <c r="J5314" s="202"/>
    </row>
    <row r="5315" spans="6:10">
      <c r="F5315" s="212"/>
      <c r="H5315" s="215"/>
      <c r="I5315" s="216"/>
      <c r="J5315" s="202"/>
    </row>
    <row r="5316" spans="6:10">
      <c r="F5316" s="212"/>
      <c r="H5316" s="215"/>
      <c r="I5316" s="216"/>
      <c r="J5316" s="202"/>
    </row>
    <row r="5317" spans="6:10">
      <c r="F5317" s="212"/>
      <c r="H5317" s="215"/>
      <c r="I5317" s="216"/>
      <c r="J5317" s="202"/>
    </row>
    <row r="5318" spans="6:10">
      <c r="F5318" s="212"/>
      <c r="H5318" s="215"/>
      <c r="I5318" s="216"/>
      <c r="J5318" s="202"/>
    </row>
    <row r="5319" spans="6:10">
      <c r="F5319" s="212"/>
      <c r="H5319" s="215"/>
      <c r="I5319" s="216"/>
      <c r="J5319" s="202"/>
    </row>
    <row r="5320" spans="6:10">
      <c r="F5320" s="212"/>
      <c r="H5320" s="215"/>
      <c r="I5320" s="216"/>
      <c r="J5320" s="202"/>
    </row>
    <row r="5321" spans="6:10">
      <c r="F5321" s="212"/>
      <c r="H5321" s="215"/>
      <c r="I5321" s="216"/>
      <c r="J5321" s="202"/>
    </row>
    <row r="5322" spans="6:10">
      <c r="F5322" s="212"/>
      <c r="H5322" s="215"/>
      <c r="I5322" s="216"/>
      <c r="J5322" s="202"/>
    </row>
    <row r="5323" spans="6:10">
      <c r="F5323" s="212"/>
      <c r="H5323" s="215"/>
      <c r="I5323" s="216"/>
      <c r="J5323" s="202"/>
    </row>
    <row r="5324" spans="6:10">
      <c r="F5324" s="212"/>
      <c r="H5324" s="215"/>
      <c r="I5324" s="216"/>
      <c r="J5324" s="202"/>
    </row>
    <row r="5325" spans="6:10">
      <c r="F5325" s="212"/>
      <c r="H5325" s="215"/>
      <c r="I5325" s="216"/>
      <c r="J5325" s="202"/>
    </row>
    <row r="5326" spans="6:10">
      <c r="F5326" s="212"/>
      <c r="H5326" s="215"/>
      <c r="I5326" s="216"/>
      <c r="J5326" s="202"/>
    </row>
    <row r="5327" spans="6:10">
      <c r="F5327" s="212"/>
      <c r="H5327" s="215"/>
      <c r="I5327" s="216"/>
      <c r="J5327" s="202"/>
    </row>
    <row r="5328" spans="6:10">
      <c r="F5328" s="212"/>
      <c r="H5328" s="215"/>
      <c r="I5328" s="216"/>
      <c r="J5328" s="202"/>
    </row>
    <row r="5329" spans="6:10">
      <c r="F5329" s="212"/>
      <c r="H5329" s="215"/>
      <c r="I5329" s="216"/>
      <c r="J5329" s="202"/>
    </row>
    <row r="5330" spans="6:10">
      <c r="F5330" s="212"/>
      <c r="H5330" s="215"/>
      <c r="I5330" s="216"/>
      <c r="J5330" s="202"/>
    </row>
    <row r="5331" spans="6:10">
      <c r="F5331" s="212"/>
      <c r="H5331" s="215"/>
      <c r="I5331" s="216"/>
      <c r="J5331" s="202"/>
    </row>
    <row r="5332" spans="6:10">
      <c r="F5332" s="212"/>
      <c r="H5332" s="215"/>
      <c r="I5332" s="216"/>
      <c r="J5332" s="202"/>
    </row>
    <row r="5333" spans="6:10">
      <c r="F5333" s="212"/>
      <c r="H5333" s="215"/>
      <c r="I5333" s="216"/>
      <c r="J5333" s="202"/>
    </row>
    <row r="5334" spans="6:10">
      <c r="F5334" s="212"/>
      <c r="H5334" s="215"/>
      <c r="I5334" s="216"/>
      <c r="J5334" s="202"/>
    </row>
    <row r="5335" spans="6:10">
      <c r="F5335" s="212"/>
      <c r="H5335" s="215"/>
      <c r="I5335" s="216"/>
      <c r="J5335" s="202"/>
    </row>
    <row r="5336" spans="6:10">
      <c r="F5336" s="212"/>
      <c r="H5336" s="215"/>
      <c r="I5336" s="216"/>
      <c r="J5336" s="202"/>
    </row>
    <row r="5337" spans="6:10">
      <c r="F5337" s="212"/>
      <c r="H5337" s="215"/>
      <c r="I5337" s="216"/>
      <c r="J5337" s="202"/>
    </row>
    <row r="5338" spans="6:10">
      <c r="F5338" s="212"/>
      <c r="H5338" s="215"/>
      <c r="I5338" s="216"/>
      <c r="J5338" s="202"/>
    </row>
    <row r="5339" spans="6:10">
      <c r="F5339" s="212"/>
      <c r="H5339" s="215"/>
      <c r="I5339" s="216"/>
      <c r="J5339" s="202"/>
    </row>
    <row r="5340" spans="6:10">
      <c r="F5340" s="212"/>
      <c r="H5340" s="215"/>
      <c r="I5340" s="216"/>
      <c r="J5340" s="202"/>
    </row>
    <row r="5341" spans="6:10">
      <c r="F5341" s="212"/>
      <c r="H5341" s="215"/>
      <c r="I5341" s="216"/>
      <c r="J5341" s="202"/>
    </row>
    <row r="5342" spans="6:10">
      <c r="F5342" s="212"/>
      <c r="H5342" s="215"/>
      <c r="I5342" s="216"/>
      <c r="J5342" s="202"/>
    </row>
    <row r="5343" spans="6:10">
      <c r="F5343" s="212"/>
      <c r="H5343" s="215"/>
      <c r="I5343" s="216"/>
      <c r="J5343" s="202"/>
    </row>
    <row r="5344" spans="6:10">
      <c r="F5344" s="212"/>
      <c r="H5344" s="215"/>
      <c r="I5344" s="216"/>
      <c r="J5344" s="202"/>
    </row>
    <row r="5345" spans="6:10">
      <c r="F5345" s="212"/>
      <c r="H5345" s="215"/>
      <c r="I5345" s="216"/>
      <c r="J5345" s="202"/>
    </row>
    <row r="5346" spans="6:10">
      <c r="F5346" s="212"/>
      <c r="H5346" s="215"/>
      <c r="I5346" s="216"/>
      <c r="J5346" s="202"/>
    </row>
    <row r="5347" spans="6:10">
      <c r="F5347" s="212"/>
      <c r="H5347" s="215"/>
      <c r="I5347" s="216"/>
      <c r="J5347" s="202"/>
    </row>
    <row r="5348" spans="6:10">
      <c r="F5348" s="212"/>
      <c r="H5348" s="215"/>
      <c r="I5348" s="216"/>
      <c r="J5348" s="202"/>
    </row>
    <row r="5349" spans="6:10">
      <c r="F5349" s="212"/>
      <c r="H5349" s="215"/>
      <c r="I5349" s="216"/>
      <c r="J5349" s="202"/>
    </row>
    <row r="5350" spans="6:10">
      <c r="F5350" s="212"/>
      <c r="H5350" s="215"/>
      <c r="I5350" s="216"/>
      <c r="J5350" s="202"/>
    </row>
    <row r="5351" spans="6:10">
      <c r="F5351" s="212"/>
      <c r="H5351" s="215"/>
      <c r="I5351" s="216"/>
      <c r="J5351" s="202"/>
    </row>
    <row r="5352" spans="6:10">
      <c r="F5352" s="212"/>
      <c r="H5352" s="215"/>
      <c r="I5352" s="216"/>
      <c r="J5352" s="202"/>
    </row>
    <row r="5353" spans="6:10">
      <c r="F5353" s="212"/>
      <c r="H5353" s="215"/>
      <c r="I5353" s="216"/>
      <c r="J5353" s="202"/>
    </row>
    <row r="5354" spans="6:10">
      <c r="F5354" s="212"/>
      <c r="H5354" s="215"/>
      <c r="I5354" s="216"/>
      <c r="J5354" s="202"/>
    </row>
    <row r="5355" spans="6:10">
      <c r="F5355" s="212"/>
      <c r="H5355" s="215"/>
      <c r="I5355" s="216"/>
      <c r="J5355" s="202"/>
    </row>
    <row r="5356" spans="6:10">
      <c r="F5356" s="212"/>
      <c r="H5356" s="215"/>
      <c r="I5356" s="216"/>
      <c r="J5356" s="202"/>
    </row>
    <row r="5357" spans="6:10">
      <c r="F5357" s="212"/>
      <c r="H5357" s="215"/>
      <c r="I5357" s="216"/>
      <c r="J5357" s="202"/>
    </row>
    <row r="5358" spans="6:10">
      <c r="F5358" s="212"/>
      <c r="H5358" s="215"/>
      <c r="I5358" s="216"/>
      <c r="J5358" s="202"/>
    </row>
    <row r="5359" spans="6:10">
      <c r="F5359" s="212"/>
      <c r="H5359" s="215"/>
      <c r="I5359" s="216"/>
      <c r="J5359" s="202"/>
    </row>
    <row r="5360" spans="6:10">
      <c r="F5360" s="212"/>
      <c r="H5360" s="215"/>
      <c r="I5360" s="216"/>
      <c r="J5360" s="202"/>
    </row>
    <row r="5361" spans="6:10">
      <c r="F5361" s="212"/>
      <c r="H5361" s="215"/>
      <c r="I5361" s="216"/>
      <c r="J5361" s="202"/>
    </row>
    <row r="5362" spans="6:10">
      <c r="F5362" s="212"/>
      <c r="H5362" s="215"/>
      <c r="I5362" s="216"/>
      <c r="J5362" s="202"/>
    </row>
    <row r="5363" spans="6:10">
      <c r="F5363" s="212"/>
      <c r="H5363" s="215"/>
      <c r="I5363" s="216"/>
      <c r="J5363" s="202"/>
    </row>
    <row r="5364" spans="6:10">
      <c r="F5364" s="212"/>
      <c r="H5364" s="215"/>
      <c r="I5364" s="216"/>
      <c r="J5364" s="202"/>
    </row>
    <row r="5365" spans="6:10">
      <c r="F5365" s="212"/>
      <c r="H5365" s="215"/>
      <c r="I5365" s="216"/>
      <c r="J5365" s="202"/>
    </row>
    <row r="5366" spans="6:10">
      <c r="F5366" s="212"/>
      <c r="H5366" s="215"/>
      <c r="I5366" s="216"/>
      <c r="J5366" s="202"/>
    </row>
    <row r="5367" spans="6:10">
      <c r="F5367" s="212"/>
      <c r="H5367" s="215"/>
      <c r="I5367" s="216"/>
      <c r="J5367" s="202"/>
    </row>
    <row r="5368" spans="6:10">
      <c r="F5368" s="212"/>
      <c r="H5368" s="215"/>
      <c r="I5368" s="216"/>
      <c r="J5368" s="202"/>
    </row>
    <row r="5369" spans="6:10">
      <c r="F5369" s="212"/>
      <c r="H5369" s="215"/>
      <c r="I5369" s="216"/>
      <c r="J5369" s="202"/>
    </row>
    <row r="5370" spans="6:10">
      <c r="F5370" s="212"/>
      <c r="H5370" s="215"/>
      <c r="I5370" s="216"/>
      <c r="J5370" s="202"/>
    </row>
    <row r="5371" spans="6:10">
      <c r="F5371" s="212"/>
      <c r="H5371" s="215"/>
      <c r="I5371" s="216"/>
      <c r="J5371" s="202"/>
    </row>
    <row r="5372" spans="6:10">
      <c r="F5372" s="212"/>
      <c r="H5372" s="215"/>
      <c r="I5372" s="216"/>
      <c r="J5372" s="202"/>
    </row>
    <row r="5373" spans="6:10">
      <c r="F5373" s="212"/>
      <c r="H5373" s="215"/>
      <c r="I5373" s="216"/>
      <c r="J5373" s="202"/>
    </row>
    <row r="5374" spans="6:10">
      <c r="F5374" s="212"/>
      <c r="H5374" s="215"/>
      <c r="I5374" s="216"/>
      <c r="J5374" s="202"/>
    </row>
    <row r="5375" spans="6:10">
      <c r="F5375" s="212"/>
      <c r="H5375" s="215"/>
      <c r="I5375" s="216"/>
      <c r="J5375" s="202"/>
    </row>
    <row r="5376" spans="6:10">
      <c r="F5376" s="212"/>
      <c r="H5376" s="215"/>
      <c r="I5376" s="216"/>
      <c r="J5376" s="202"/>
    </row>
    <row r="5377" spans="6:10">
      <c r="F5377" s="212"/>
      <c r="H5377" s="215"/>
      <c r="I5377" s="216"/>
      <c r="J5377" s="202"/>
    </row>
    <row r="5378" spans="6:10">
      <c r="F5378" s="212"/>
      <c r="H5378" s="215"/>
      <c r="I5378" s="216"/>
      <c r="J5378" s="202"/>
    </row>
    <row r="5379" spans="6:10">
      <c r="F5379" s="212"/>
      <c r="H5379" s="215"/>
      <c r="I5379" s="216"/>
      <c r="J5379" s="202"/>
    </row>
    <row r="5380" spans="6:10">
      <c r="F5380" s="212"/>
      <c r="H5380" s="215"/>
      <c r="I5380" s="216"/>
      <c r="J5380" s="202"/>
    </row>
    <row r="5381" spans="6:10">
      <c r="F5381" s="212"/>
      <c r="H5381" s="215"/>
      <c r="I5381" s="216"/>
      <c r="J5381" s="202"/>
    </row>
    <row r="5382" spans="6:10">
      <c r="F5382" s="212"/>
      <c r="H5382" s="215"/>
      <c r="I5382" s="216"/>
      <c r="J5382" s="202"/>
    </row>
    <row r="5383" spans="6:10">
      <c r="F5383" s="212"/>
      <c r="H5383" s="215"/>
      <c r="I5383" s="216"/>
      <c r="J5383" s="202"/>
    </row>
    <row r="5384" spans="6:10">
      <c r="F5384" s="212"/>
      <c r="H5384" s="215"/>
      <c r="I5384" s="216"/>
      <c r="J5384" s="202"/>
    </row>
    <row r="5385" spans="6:10">
      <c r="F5385" s="212"/>
      <c r="H5385" s="215"/>
      <c r="I5385" s="216"/>
      <c r="J5385" s="202"/>
    </row>
    <row r="5386" spans="6:10">
      <c r="F5386" s="212"/>
      <c r="H5386" s="215"/>
      <c r="I5386" s="216"/>
      <c r="J5386" s="202"/>
    </row>
    <row r="5387" spans="6:10">
      <c r="F5387" s="212"/>
      <c r="H5387" s="215"/>
      <c r="I5387" s="216"/>
      <c r="J5387" s="202"/>
    </row>
    <row r="5388" spans="6:10">
      <c r="F5388" s="212"/>
      <c r="H5388" s="215"/>
      <c r="I5388" s="216"/>
      <c r="J5388" s="202"/>
    </row>
    <row r="5389" spans="6:10">
      <c r="F5389" s="212"/>
      <c r="H5389" s="215"/>
      <c r="I5389" s="216"/>
      <c r="J5389" s="202"/>
    </row>
    <row r="5390" spans="6:10">
      <c r="F5390" s="212"/>
      <c r="H5390" s="215"/>
      <c r="I5390" s="216"/>
      <c r="J5390" s="202"/>
    </row>
    <row r="5391" spans="6:10">
      <c r="F5391" s="212"/>
      <c r="H5391" s="215"/>
      <c r="I5391" s="216"/>
      <c r="J5391" s="202"/>
    </row>
    <row r="5392" spans="6:10">
      <c r="F5392" s="212"/>
      <c r="H5392" s="215"/>
      <c r="I5392" s="216"/>
      <c r="J5392" s="202"/>
    </row>
    <row r="5393" spans="6:10">
      <c r="F5393" s="212"/>
      <c r="H5393" s="215"/>
      <c r="I5393" s="216"/>
      <c r="J5393" s="202"/>
    </row>
    <row r="5394" spans="6:10">
      <c r="F5394" s="212"/>
      <c r="H5394" s="215"/>
      <c r="I5394" s="216"/>
      <c r="J5394" s="202"/>
    </row>
    <row r="5395" spans="6:10">
      <c r="F5395" s="212"/>
      <c r="H5395" s="215"/>
      <c r="I5395" s="216"/>
      <c r="J5395" s="202"/>
    </row>
    <row r="5396" spans="6:10">
      <c r="F5396" s="212"/>
      <c r="H5396" s="215"/>
      <c r="I5396" s="216"/>
      <c r="J5396" s="202"/>
    </row>
    <row r="5397" spans="6:10">
      <c r="F5397" s="212"/>
      <c r="H5397" s="215"/>
      <c r="I5397" s="216"/>
      <c r="J5397" s="202"/>
    </row>
    <row r="5398" spans="6:10">
      <c r="F5398" s="212"/>
      <c r="H5398" s="215"/>
      <c r="I5398" s="216"/>
      <c r="J5398" s="202"/>
    </row>
    <row r="5399" spans="6:10">
      <c r="F5399" s="212"/>
      <c r="H5399" s="215"/>
      <c r="I5399" s="216"/>
      <c r="J5399" s="202"/>
    </row>
    <row r="5400" spans="6:10">
      <c r="F5400" s="212"/>
      <c r="H5400" s="215"/>
      <c r="I5400" s="216"/>
      <c r="J5400" s="202"/>
    </row>
    <row r="5401" spans="6:10">
      <c r="F5401" s="212"/>
      <c r="H5401" s="215"/>
      <c r="I5401" s="216"/>
      <c r="J5401" s="202"/>
    </row>
    <row r="5402" spans="6:10">
      <c r="F5402" s="212"/>
      <c r="H5402" s="215"/>
      <c r="I5402" s="216"/>
      <c r="J5402" s="202"/>
    </row>
    <row r="5403" spans="6:10">
      <c r="F5403" s="212"/>
      <c r="H5403" s="215"/>
      <c r="I5403" s="216"/>
      <c r="J5403" s="202"/>
    </row>
    <row r="5404" spans="6:10">
      <c r="F5404" s="212"/>
      <c r="H5404" s="215"/>
      <c r="I5404" s="216"/>
      <c r="J5404" s="202"/>
    </row>
    <row r="5405" spans="6:10">
      <c r="F5405" s="212"/>
      <c r="H5405" s="215"/>
      <c r="I5405" s="216"/>
      <c r="J5405" s="202"/>
    </row>
    <row r="5406" spans="6:10">
      <c r="F5406" s="212"/>
      <c r="H5406" s="215"/>
      <c r="I5406" s="216"/>
      <c r="J5406" s="202"/>
    </row>
    <row r="5407" spans="6:10">
      <c r="F5407" s="212"/>
      <c r="H5407" s="215"/>
      <c r="I5407" s="216"/>
      <c r="J5407" s="202"/>
    </row>
    <row r="5408" spans="6:10">
      <c r="F5408" s="212"/>
      <c r="H5408" s="215"/>
      <c r="I5408" s="216"/>
      <c r="J5408" s="202"/>
    </row>
    <row r="5409" spans="6:10">
      <c r="F5409" s="212"/>
      <c r="H5409" s="215"/>
      <c r="I5409" s="216"/>
      <c r="J5409" s="202"/>
    </row>
    <row r="5410" spans="6:10">
      <c r="F5410" s="212"/>
      <c r="H5410" s="215"/>
      <c r="I5410" s="216"/>
      <c r="J5410" s="202"/>
    </row>
    <row r="5411" spans="6:10">
      <c r="F5411" s="212"/>
      <c r="H5411" s="215"/>
      <c r="I5411" s="216"/>
      <c r="J5411" s="202"/>
    </row>
    <row r="5412" spans="6:10">
      <c r="F5412" s="212"/>
      <c r="H5412" s="215"/>
      <c r="I5412" s="216"/>
      <c r="J5412" s="202"/>
    </row>
    <row r="5413" spans="6:10">
      <c r="F5413" s="212"/>
      <c r="H5413" s="215"/>
      <c r="I5413" s="216"/>
      <c r="J5413" s="202"/>
    </row>
    <row r="5414" spans="6:10">
      <c r="F5414" s="212"/>
      <c r="H5414" s="215"/>
      <c r="I5414" s="216"/>
      <c r="J5414" s="202"/>
    </row>
    <row r="5415" spans="6:10">
      <c r="F5415" s="212"/>
      <c r="H5415" s="215"/>
      <c r="I5415" s="216"/>
      <c r="J5415" s="202"/>
    </row>
    <row r="5416" spans="6:10">
      <c r="F5416" s="212"/>
      <c r="H5416" s="215"/>
      <c r="I5416" s="216"/>
      <c r="J5416" s="202"/>
    </row>
    <row r="5417" spans="6:10">
      <c r="F5417" s="212"/>
      <c r="H5417" s="215"/>
      <c r="I5417" s="216"/>
      <c r="J5417" s="202"/>
    </row>
    <row r="5418" spans="6:10">
      <c r="F5418" s="212"/>
      <c r="H5418" s="215"/>
      <c r="I5418" s="216"/>
      <c r="J5418" s="202"/>
    </row>
    <row r="5419" spans="6:10">
      <c r="F5419" s="212"/>
      <c r="H5419" s="215"/>
      <c r="I5419" s="216"/>
      <c r="J5419" s="202"/>
    </row>
    <row r="5420" spans="6:10">
      <c r="F5420" s="212"/>
      <c r="H5420" s="215"/>
      <c r="I5420" s="216"/>
      <c r="J5420" s="202"/>
    </row>
    <row r="5421" spans="6:10">
      <c r="F5421" s="212"/>
      <c r="H5421" s="215"/>
      <c r="I5421" s="216"/>
      <c r="J5421" s="202"/>
    </row>
    <row r="5422" spans="6:10">
      <c r="F5422" s="212"/>
      <c r="H5422" s="215"/>
      <c r="I5422" s="216"/>
      <c r="J5422" s="202"/>
    </row>
    <row r="5423" spans="6:10">
      <c r="F5423" s="212"/>
      <c r="H5423" s="215"/>
      <c r="I5423" s="216"/>
      <c r="J5423" s="202"/>
    </row>
    <row r="5424" spans="6:10">
      <c r="F5424" s="212"/>
      <c r="H5424" s="215"/>
      <c r="I5424" s="216"/>
      <c r="J5424" s="202"/>
    </row>
    <row r="5425" spans="6:10">
      <c r="F5425" s="212"/>
      <c r="H5425" s="215"/>
      <c r="I5425" s="216"/>
      <c r="J5425" s="202"/>
    </row>
    <row r="5426" spans="6:10">
      <c r="F5426" s="212"/>
      <c r="H5426" s="215"/>
      <c r="I5426" s="216"/>
      <c r="J5426" s="202"/>
    </row>
    <row r="5427" spans="6:10">
      <c r="F5427" s="212"/>
      <c r="H5427" s="215"/>
      <c r="I5427" s="216"/>
      <c r="J5427" s="202"/>
    </row>
    <row r="5428" spans="6:10">
      <c r="F5428" s="212"/>
      <c r="H5428" s="215"/>
      <c r="I5428" s="216"/>
      <c r="J5428" s="202"/>
    </row>
    <row r="5429" spans="6:10">
      <c r="F5429" s="212"/>
      <c r="H5429" s="215"/>
      <c r="I5429" s="216"/>
      <c r="J5429" s="202"/>
    </row>
    <row r="5430" spans="6:10">
      <c r="F5430" s="212"/>
      <c r="H5430" s="215"/>
      <c r="I5430" s="216"/>
      <c r="J5430" s="202"/>
    </row>
    <row r="5431" spans="6:10">
      <c r="F5431" s="212"/>
      <c r="H5431" s="215"/>
      <c r="I5431" s="216"/>
      <c r="J5431" s="202"/>
    </row>
    <row r="5432" spans="6:10">
      <c r="F5432" s="212"/>
      <c r="H5432" s="215"/>
      <c r="I5432" s="216"/>
      <c r="J5432" s="202"/>
    </row>
    <row r="5433" spans="6:10">
      <c r="F5433" s="212"/>
      <c r="H5433" s="215"/>
      <c r="I5433" s="216"/>
      <c r="J5433" s="202"/>
    </row>
    <row r="5434" spans="6:10">
      <c r="F5434" s="212"/>
      <c r="H5434" s="215"/>
      <c r="I5434" s="216"/>
      <c r="J5434" s="202"/>
    </row>
    <row r="5435" spans="6:10">
      <c r="F5435" s="212"/>
      <c r="H5435" s="215"/>
      <c r="I5435" s="216"/>
      <c r="J5435" s="202"/>
    </row>
    <row r="5436" spans="6:10">
      <c r="F5436" s="212"/>
      <c r="H5436" s="215"/>
      <c r="I5436" s="216"/>
      <c r="J5436" s="202"/>
    </row>
    <row r="5437" spans="6:10">
      <c r="F5437" s="212"/>
      <c r="H5437" s="215"/>
      <c r="I5437" s="216"/>
      <c r="J5437" s="202"/>
    </row>
    <row r="5438" spans="6:10">
      <c r="F5438" s="212"/>
      <c r="H5438" s="215"/>
      <c r="I5438" s="216"/>
      <c r="J5438" s="202"/>
    </row>
    <row r="5439" spans="6:10">
      <c r="F5439" s="212"/>
      <c r="H5439" s="215"/>
      <c r="I5439" s="216"/>
      <c r="J5439" s="202"/>
    </row>
    <row r="5440" spans="6:10">
      <c r="F5440" s="212"/>
      <c r="H5440" s="215"/>
      <c r="I5440" s="216"/>
      <c r="J5440" s="202"/>
    </row>
    <row r="5441" spans="6:10">
      <c r="F5441" s="212"/>
      <c r="H5441" s="215"/>
      <c r="I5441" s="216"/>
      <c r="J5441" s="202"/>
    </row>
    <row r="5442" spans="6:10">
      <c r="F5442" s="212"/>
      <c r="H5442" s="215"/>
      <c r="I5442" s="216"/>
      <c r="J5442" s="202"/>
    </row>
    <row r="5443" spans="6:10">
      <c r="F5443" s="212"/>
      <c r="H5443" s="215"/>
      <c r="I5443" s="216"/>
      <c r="J5443" s="202"/>
    </row>
    <row r="5444" spans="6:10">
      <c r="F5444" s="212"/>
      <c r="H5444" s="215"/>
      <c r="I5444" s="216"/>
      <c r="J5444" s="202"/>
    </row>
    <row r="5445" spans="6:10">
      <c r="F5445" s="212"/>
      <c r="H5445" s="215"/>
      <c r="I5445" s="216"/>
      <c r="J5445" s="202"/>
    </row>
    <row r="5446" spans="6:10">
      <c r="F5446" s="212"/>
      <c r="H5446" s="215"/>
      <c r="I5446" s="216"/>
      <c r="J5446" s="202"/>
    </row>
    <row r="5447" spans="6:10">
      <c r="F5447" s="212"/>
      <c r="H5447" s="215"/>
      <c r="I5447" s="216"/>
      <c r="J5447" s="202"/>
    </row>
    <row r="5448" spans="6:10">
      <c r="F5448" s="212"/>
      <c r="H5448" s="215"/>
      <c r="I5448" s="216"/>
      <c r="J5448" s="202"/>
    </row>
    <row r="5449" spans="6:10">
      <c r="F5449" s="212"/>
      <c r="H5449" s="215"/>
      <c r="I5449" s="216"/>
      <c r="J5449" s="202"/>
    </row>
    <row r="5450" spans="6:10">
      <c r="F5450" s="212"/>
      <c r="H5450" s="215"/>
      <c r="I5450" s="216"/>
      <c r="J5450" s="202"/>
    </row>
    <row r="5451" spans="6:10">
      <c r="F5451" s="212"/>
      <c r="H5451" s="215"/>
      <c r="I5451" s="216"/>
      <c r="J5451" s="202"/>
    </row>
    <row r="5452" spans="6:10">
      <c r="F5452" s="212"/>
      <c r="H5452" s="215"/>
      <c r="I5452" s="216"/>
      <c r="J5452" s="202"/>
    </row>
    <row r="5453" spans="6:10">
      <c r="F5453" s="212"/>
      <c r="H5453" s="215"/>
      <c r="I5453" s="216"/>
      <c r="J5453" s="202"/>
    </row>
    <row r="5454" spans="6:10">
      <c r="F5454" s="212"/>
      <c r="H5454" s="215"/>
      <c r="I5454" s="216"/>
      <c r="J5454" s="202"/>
    </row>
    <row r="5455" spans="6:10">
      <c r="F5455" s="212"/>
      <c r="H5455" s="215"/>
      <c r="I5455" s="216"/>
      <c r="J5455" s="202"/>
    </row>
    <row r="5456" spans="6:10">
      <c r="F5456" s="212"/>
      <c r="H5456" s="215"/>
      <c r="I5456" s="216"/>
      <c r="J5456" s="202"/>
    </row>
    <row r="5457" spans="6:10">
      <c r="F5457" s="212"/>
      <c r="H5457" s="215"/>
      <c r="I5457" s="216"/>
      <c r="J5457" s="202"/>
    </row>
    <row r="5458" spans="6:10">
      <c r="F5458" s="212"/>
      <c r="H5458" s="215"/>
      <c r="I5458" s="216"/>
      <c r="J5458" s="202"/>
    </row>
    <row r="5459" spans="6:10">
      <c r="F5459" s="212"/>
      <c r="H5459" s="215"/>
      <c r="I5459" s="216"/>
      <c r="J5459" s="202"/>
    </row>
    <row r="5460" spans="6:10">
      <c r="F5460" s="212"/>
      <c r="H5460" s="215"/>
      <c r="I5460" s="216"/>
      <c r="J5460" s="202"/>
    </row>
    <row r="5461" spans="6:10">
      <c r="F5461" s="212"/>
      <c r="H5461" s="215"/>
      <c r="I5461" s="216"/>
      <c r="J5461" s="202"/>
    </row>
    <row r="5462" spans="6:10">
      <c r="F5462" s="212"/>
      <c r="H5462" s="215"/>
      <c r="I5462" s="216"/>
      <c r="J5462" s="202"/>
    </row>
    <row r="5463" spans="6:10">
      <c r="F5463" s="212"/>
      <c r="H5463" s="215"/>
      <c r="I5463" s="216"/>
      <c r="J5463" s="202"/>
    </row>
    <row r="5464" spans="6:10">
      <c r="F5464" s="212"/>
      <c r="H5464" s="215"/>
      <c r="I5464" s="216"/>
      <c r="J5464" s="202"/>
    </row>
    <row r="5465" spans="6:10">
      <c r="F5465" s="212"/>
      <c r="H5465" s="215"/>
      <c r="I5465" s="216"/>
      <c r="J5465" s="202"/>
    </row>
    <row r="5466" spans="6:10">
      <c r="F5466" s="212"/>
      <c r="H5466" s="215"/>
      <c r="I5466" s="216"/>
      <c r="J5466" s="202"/>
    </row>
    <row r="5467" spans="6:10">
      <c r="F5467" s="212"/>
      <c r="H5467" s="215"/>
      <c r="I5467" s="216"/>
      <c r="J5467" s="202"/>
    </row>
    <row r="5468" spans="6:10">
      <c r="F5468" s="212"/>
      <c r="H5468" s="215"/>
      <c r="I5468" s="216"/>
      <c r="J5468" s="202"/>
    </row>
    <row r="5469" spans="6:10">
      <c r="F5469" s="212"/>
      <c r="H5469" s="215"/>
      <c r="I5469" s="216"/>
      <c r="J5469" s="202"/>
    </row>
    <row r="5470" spans="6:10">
      <c r="F5470" s="212"/>
      <c r="H5470" s="215"/>
      <c r="I5470" s="216"/>
      <c r="J5470" s="202"/>
    </row>
    <row r="5471" spans="6:10">
      <c r="F5471" s="212"/>
      <c r="H5471" s="215"/>
      <c r="I5471" s="216"/>
      <c r="J5471" s="202"/>
    </row>
    <row r="5472" spans="6:10">
      <c r="F5472" s="212"/>
      <c r="H5472" s="215"/>
      <c r="I5472" s="216"/>
      <c r="J5472" s="202"/>
    </row>
    <row r="5473" spans="6:10">
      <c r="F5473" s="212"/>
      <c r="H5473" s="215"/>
      <c r="I5473" s="216"/>
      <c r="J5473" s="202"/>
    </row>
    <row r="5474" spans="6:10">
      <c r="F5474" s="212"/>
      <c r="H5474" s="215"/>
      <c r="I5474" s="216"/>
      <c r="J5474" s="202"/>
    </row>
    <row r="5475" spans="6:10">
      <c r="F5475" s="212"/>
      <c r="H5475" s="215"/>
      <c r="I5475" s="216"/>
      <c r="J5475" s="202"/>
    </row>
    <row r="5476" spans="6:10">
      <c r="F5476" s="212"/>
      <c r="H5476" s="215"/>
      <c r="I5476" s="216"/>
      <c r="J5476" s="202"/>
    </row>
    <row r="5477" spans="6:10">
      <c r="F5477" s="212"/>
      <c r="H5477" s="215"/>
      <c r="I5477" s="216"/>
      <c r="J5477" s="202"/>
    </row>
    <row r="5478" spans="6:10">
      <c r="F5478" s="212"/>
      <c r="H5478" s="215"/>
      <c r="I5478" s="216"/>
      <c r="J5478" s="202"/>
    </row>
    <row r="5479" spans="6:10">
      <c r="F5479" s="212"/>
      <c r="H5479" s="215"/>
      <c r="I5479" s="216"/>
      <c r="J5479" s="202"/>
    </row>
    <row r="5480" spans="6:10">
      <c r="F5480" s="212"/>
      <c r="H5480" s="215"/>
      <c r="I5480" s="216"/>
      <c r="J5480" s="202"/>
    </row>
    <row r="5481" spans="6:10">
      <c r="F5481" s="212"/>
      <c r="H5481" s="215"/>
      <c r="I5481" s="216"/>
      <c r="J5481" s="202"/>
    </row>
    <row r="5482" spans="6:10">
      <c r="F5482" s="212"/>
      <c r="H5482" s="215"/>
      <c r="I5482" s="216"/>
      <c r="J5482" s="202"/>
    </row>
    <row r="5483" spans="6:10">
      <c r="F5483" s="212"/>
      <c r="H5483" s="215"/>
      <c r="I5483" s="216"/>
      <c r="J5483" s="202"/>
    </row>
    <row r="5484" spans="6:10">
      <c r="F5484" s="212"/>
      <c r="H5484" s="215"/>
      <c r="I5484" s="216"/>
      <c r="J5484" s="202"/>
    </row>
    <row r="5485" spans="6:10">
      <c r="F5485" s="212"/>
      <c r="H5485" s="215"/>
      <c r="I5485" s="216"/>
      <c r="J5485" s="202"/>
    </row>
    <row r="5486" spans="6:10">
      <c r="F5486" s="212"/>
      <c r="H5486" s="215"/>
      <c r="I5486" s="216"/>
      <c r="J5486" s="202"/>
    </row>
    <row r="5487" spans="6:10">
      <c r="F5487" s="212"/>
      <c r="H5487" s="215"/>
      <c r="I5487" s="216"/>
      <c r="J5487" s="202"/>
    </row>
    <row r="5488" spans="6:10">
      <c r="F5488" s="212"/>
      <c r="H5488" s="215"/>
      <c r="I5488" s="216"/>
      <c r="J5488" s="202"/>
    </row>
    <row r="5489" spans="6:10">
      <c r="F5489" s="212"/>
      <c r="H5489" s="215"/>
      <c r="I5489" s="216"/>
      <c r="J5489" s="202"/>
    </row>
    <row r="5490" spans="6:10">
      <c r="F5490" s="212"/>
      <c r="H5490" s="215"/>
      <c r="I5490" s="216"/>
      <c r="J5490" s="202"/>
    </row>
    <row r="5491" spans="6:10">
      <c r="F5491" s="212"/>
      <c r="H5491" s="215"/>
      <c r="I5491" s="216"/>
      <c r="J5491" s="202"/>
    </row>
    <row r="5492" spans="6:10">
      <c r="F5492" s="212"/>
      <c r="H5492" s="215"/>
      <c r="I5492" s="216"/>
      <c r="J5492" s="202"/>
    </row>
    <row r="5493" spans="6:10">
      <c r="F5493" s="212"/>
      <c r="H5493" s="215"/>
      <c r="I5493" s="216"/>
      <c r="J5493" s="202"/>
    </row>
    <row r="5494" spans="6:10">
      <c r="F5494" s="212"/>
      <c r="H5494" s="215"/>
      <c r="I5494" s="216"/>
      <c r="J5494" s="202"/>
    </row>
    <row r="5495" spans="6:10">
      <c r="F5495" s="212"/>
      <c r="H5495" s="215"/>
      <c r="I5495" s="216"/>
      <c r="J5495" s="202"/>
    </row>
    <row r="5496" spans="6:10">
      <c r="F5496" s="212"/>
      <c r="H5496" s="215"/>
      <c r="I5496" s="216"/>
      <c r="J5496" s="202"/>
    </row>
    <row r="5497" spans="6:10">
      <c r="F5497" s="212"/>
      <c r="H5497" s="215"/>
      <c r="I5497" s="216"/>
      <c r="J5497" s="202"/>
    </row>
    <row r="5498" spans="6:10">
      <c r="F5498" s="212"/>
      <c r="H5498" s="215"/>
      <c r="I5498" s="216"/>
      <c r="J5498" s="202"/>
    </row>
    <row r="5499" spans="6:10">
      <c r="F5499" s="212"/>
      <c r="H5499" s="215"/>
      <c r="I5499" s="216"/>
      <c r="J5499" s="202"/>
    </row>
    <row r="5500" spans="6:10">
      <c r="F5500" s="212"/>
      <c r="H5500" s="215"/>
      <c r="I5500" s="216"/>
      <c r="J5500" s="202"/>
    </row>
    <row r="5501" spans="6:10">
      <c r="F5501" s="212"/>
      <c r="H5501" s="215"/>
      <c r="I5501" s="216"/>
      <c r="J5501" s="202"/>
    </row>
    <row r="5502" spans="6:10">
      <c r="F5502" s="212"/>
      <c r="H5502" s="215"/>
      <c r="I5502" s="216"/>
      <c r="J5502" s="202"/>
    </row>
    <row r="5503" spans="6:10">
      <c r="F5503" s="212"/>
      <c r="H5503" s="215"/>
      <c r="I5503" s="216"/>
      <c r="J5503" s="202"/>
    </row>
    <row r="5504" spans="6:10">
      <c r="F5504" s="212"/>
      <c r="H5504" s="215"/>
      <c r="I5504" s="216"/>
      <c r="J5504" s="202"/>
    </row>
    <row r="5505" spans="6:10">
      <c r="F5505" s="212"/>
      <c r="H5505" s="215"/>
      <c r="I5505" s="216"/>
      <c r="J5505" s="202"/>
    </row>
    <row r="5506" spans="6:10">
      <c r="F5506" s="212"/>
      <c r="H5506" s="215"/>
      <c r="I5506" s="216"/>
      <c r="J5506" s="202"/>
    </row>
    <row r="5507" spans="6:10">
      <c r="F5507" s="212"/>
      <c r="H5507" s="215"/>
      <c r="I5507" s="216"/>
      <c r="J5507" s="202"/>
    </row>
    <row r="5508" spans="6:10">
      <c r="F5508" s="212"/>
      <c r="H5508" s="215"/>
      <c r="I5508" s="216"/>
      <c r="J5508" s="202"/>
    </row>
    <row r="5509" spans="6:10">
      <c r="F5509" s="212"/>
      <c r="H5509" s="215"/>
      <c r="I5509" s="216"/>
      <c r="J5509" s="202"/>
    </row>
    <row r="5510" spans="6:10">
      <c r="F5510" s="212"/>
      <c r="H5510" s="215"/>
      <c r="I5510" s="216"/>
      <c r="J5510" s="202"/>
    </row>
    <row r="5511" spans="6:10">
      <c r="F5511" s="212"/>
      <c r="H5511" s="215"/>
      <c r="I5511" s="216"/>
      <c r="J5511" s="202"/>
    </row>
    <row r="5512" spans="6:10">
      <c r="F5512" s="212"/>
      <c r="H5512" s="215"/>
      <c r="I5512" s="216"/>
      <c r="J5512" s="202"/>
    </row>
    <row r="5513" spans="6:10">
      <c r="F5513" s="212"/>
      <c r="H5513" s="215"/>
      <c r="I5513" s="216"/>
      <c r="J5513" s="202"/>
    </row>
    <row r="5514" spans="6:10">
      <c r="F5514" s="212"/>
      <c r="H5514" s="215"/>
      <c r="I5514" s="216"/>
      <c r="J5514" s="202"/>
    </row>
    <row r="5515" spans="6:10">
      <c r="F5515" s="212"/>
      <c r="H5515" s="215"/>
      <c r="I5515" s="216"/>
      <c r="J5515" s="202"/>
    </row>
    <row r="5516" spans="6:10">
      <c r="F5516" s="212"/>
      <c r="H5516" s="215"/>
      <c r="I5516" s="216"/>
      <c r="J5516" s="202"/>
    </row>
    <row r="5517" spans="6:10">
      <c r="F5517" s="212"/>
      <c r="H5517" s="215"/>
      <c r="I5517" s="216"/>
      <c r="J5517" s="202"/>
    </row>
    <row r="5518" spans="6:10">
      <c r="F5518" s="212"/>
      <c r="H5518" s="215"/>
      <c r="I5518" s="216"/>
      <c r="J5518" s="202"/>
    </row>
    <row r="5519" spans="6:10">
      <c r="F5519" s="212"/>
      <c r="H5519" s="215"/>
      <c r="I5519" s="216"/>
      <c r="J5519" s="202"/>
    </row>
    <row r="5520" spans="6:10">
      <c r="F5520" s="212"/>
      <c r="H5520" s="215"/>
      <c r="I5520" s="216"/>
      <c r="J5520" s="202"/>
    </row>
    <row r="5521" spans="6:10">
      <c r="F5521" s="212"/>
      <c r="H5521" s="215"/>
      <c r="I5521" s="216"/>
      <c r="J5521" s="202"/>
    </row>
    <row r="5522" spans="6:10">
      <c r="F5522" s="212"/>
      <c r="H5522" s="215"/>
      <c r="I5522" s="216"/>
      <c r="J5522" s="202"/>
    </row>
    <row r="5523" spans="6:10">
      <c r="F5523" s="212"/>
      <c r="H5523" s="215"/>
      <c r="I5523" s="216"/>
      <c r="J5523" s="202"/>
    </row>
    <row r="5524" spans="6:10">
      <c r="F5524" s="212"/>
      <c r="H5524" s="215"/>
      <c r="I5524" s="216"/>
      <c r="J5524" s="202"/>
    </row>
    <row r="5525" spans="6:10">
      <c r="F5525" s="212"/>
      <c r="H5525" s="215"/>
      <c r="I5525" s="216"/>
      <c r="J5525" s="202"/>
    </row>
    <row r="5526" spans="6:10">
      <c r="F5526" s="212"/>
      <c r="H5526" s="215"/>
      <c r="I5526" s="216"/>
      <c r="J5526" s="202"/>
    </row>
    <row r="5527" spans="6:10">
      <c r="F5527" s="212"/>
      <c r="H5527" s="215"/>
      <c r="I5527" s="216"/>
      <c r="J5527" s="202"/>
    </row>
    <row r="5528" spans="6:10">
      <c r="F5528" s="212"/>
      <c r="H5528" s="215"/>
      <c r="I5528" s="216"/>
      <c r="J5528" s="202"/>
    </row>
    <row r="5529" spans="6:10">
      <c r="F5529" s="212"/>
      <c r="H5529" s="215"/>
      <c r="I5529" s="216"/>
      <c r="J5529" s="202"/>
    </row>
    <row r="5530" spans="6:10">
      <c r="F5530" s="212"/>
      <c r="H5530" s="215"/>
      <c r="I5530" s="216"/>
      <c r="J5530" s="202"/>
    </row>
    <row r="5531" spans="6:10">
      <c r="F5531" s="212"/>
      <c r="H5531" s="215"/>
      <c r="I5531" s="216"/>
      <c r="J5531" s="202"/>
    </row>
    <row r="5532" spans="6:10">
      <c r="F5532" s="212"/>
      <c r="H5532" s="215"/>
      <c r="I5532" s="216"/>
      <c r="J5532" s="202"/>
    </row>
    <row r="5533" spans="6:10">
      <c r="F5533" s="212"/>
      <c r="H5533" s="215"/>
      <c r="I5533" s="216"/>
      <c r="J5533" s="202"/>
    </row>
    <row r="5534" spans="6:10">
      <c r="F5534" s="212"/>
      <c r="H5534" s="215"/>
      <c r="I5534" s="216"/>
      <c r="J5534" s="202"/>
    </row>
    <row r="5535" spans="6:10">
      <c r="F5535" s="212"/>
      <c r="H5535" s="215"/>
      <c r="I5535" s="216"/>
      <c r="J5535" s="202"/>
    </row>
    <row r="5536" spans="6:10">
      <c r="F5536" s="212"/>
      <c r="H5536" s="215"/>
      <c r="I5536" s="216"/>
      <c r="J5536" s="202"/>
    </row>
    <row r="5537" spans="6:10">
      <c r="F5537" s="212"/>
      <c r="H5537" s="215"/>
      <c r="I5537" s="216"/>
      <c r="J5537" s="202"/>
    </row>
    <row r="5538" spans="6:10">
      <c r="F5538" s="212"/>
      <c r="H5538" s="215"/>
      <c r="I5538" s="216"/>
      <c r="J5538" s="202"/>
    </row>
    <row r="5539" spans="6:10">
      <c r="F5539" s="212"/>
      <c r="H5539" s="215"/>
      <c r="I5539" s="216"/>
      <c r="J5539" s="202"/>
    </row>
    <row r="5540" spans="6:10">
      <c r="F5540" s="212"/>
      <c r="H5540" s="215"/>
      <c r="I5540" s="216"/>
      <c r="J5540" s="202"/>
    </row>
    <row r="5541" spans="6:10">
      <c r="F5541" s="212"/>
      <c r="H5541" s="215"/>
      <c r="I5541" s="216"/>
      <c r="J5541" s="202"/>
    </row>
    <row r="5542" spans="6:10">
      <c r="F5542" s="212"/>
      <c r="H5542" s="215"/>
      <c r="I5542" s="216"/>
      <c r="J5542" s="202"/>
    </row>
    <row r="5543" spans="6:10">
      <c r="F5543" s="212"/>
      <c r="H5543" s="215"/>
      <c r="I5543" s="216"/>
      <c r="J5543" s="202"/>
    </row>
    <row r="5544" spans="6:10">
      <c r="F5544" s="212"/>
      <c r="H5544" s="215"/>
      <c r="I5544" s="216"/>
      <c r="J5544" s="202"/>
    </row>
    <row r="5545" spans="6:10">
      <c r="F5545" s="212"/>
      <c r="H5545" s="215"/>
      <c r="I5545" s="216"/>
      <c r="J5545" s="202"/>
    </row>
    <row r="5546" spans="6:10">
      <c r="F5546" s="212"/>
      <c r="H5546" s="215"/>
      <c r="I5546" s="216"/>
      <c r="J5546" s="202"/>
    </row>
    <row r="5547" spans="6:10">
      <c r="F5547" s="212"/>
      <c r="H5547" s="215"/>
      <c r="I5547" s="216"/>
      <c r="J5547" s="202"/>
    </row>
    <row r="5548" spans="6:10">
      <c r="F5548" s="212"/>
      <c r="H5548" s="215"/>
      <c r="I5548" s="216"/>
      <c r="J5548" s="202"/>
    </row>
    <row r="5549" spans="6:10">
      <c r="F5549" s="212"/>
      <c r="H5549" s="215"/>
      <c r="I5549" s="216"/>
      <c r="J5549" s="202"/>
    </row>
    <row r="5550" spans="6:10">
      <c r="F5550" s="212"/>
      <c r="H5550" s="215"/>
      <c r="I5550" s="216"/>
      <c r="J5550" s="202"/>
    </row>
    <row r="5551" spans="6:10">
      <c r="F5551" s="212"/>
      <c r="H5551" s="215"/>
      <c r="I5551" s="216"/>
      <c r="J5551" s="202"/>
    </row>
    <row r="5552" spans="6:10">
      <c r="F5552" s="212"/>
      <c r="H5552" s="215"/>
      <c r="I5552" s="216"/>
      <c r="J5552" s="202"/>
    </row>
    <row r="5553" spans="6:10">
      <c r="F5553" s="212"/>
      <c r="H5553" s="215"/>
      <c r="I5553" s="216"/>
      <c r="J5553" s="202"/>
    </row>
    <row r="5554" spans="6:10">
      <c r="F5554" s="212"/>
      <c r="H5554" s="215"/>
      <c r="I5554" s="216"/>
      <c r="J5554" s="202"/>
    </row>
    <row r="5555" spans="6:10">
      <c r="F5555" s="212"/>
      <c r="H5555" s="215"/>
      <c r="I5555" s="216"/>
      <c r="J5555" s="202"/>
    </row>
    <row r="5556" spans="6:10">
      <c r="F5556" s="212"/>
      <c r="H5556" s="215"/>
      <c r="I5556" s="216"/>
      <c r="J5556" s="202"/>
    </row>
    <row r="5557" spans="6:10">
      <c r="F5557" s="212"/>
      <c r="H5557" s="215"/>
      <c r="I5557" s="216"/>
      <c r="J5557" s="202"/>
    </row>
    <row r="5558" spans="6:10">
      <c r="F5558" s="212"/>
      <c r="H5558" s="215"/>
      <c r="I5558" s="216"/>
      <c r="J5558" s="202"/>
    </row>
    <row r="5559" spans="6:10">
      <c r="F5559" s="212"/>
      <c r="H5559" s="215"/>
      <c r="I5559" s="216"/>
      <c r="J5559" s="202"/>
    </row>
    <row r="5560" spans="6:10">
      <c r="F5560" s="212"/>
      <c r="H5560" s="215"/>
      <c r="I5560" s="216"/>
      <c r="J5560" s="202"/>
    </row>
    <row r="5561" spans="6:10">
      <c r="F5561" s="212"/>
      <c r="H5561" s="215"/>
      <c r="I5561" s="216"/>
      <c r="J5561" s="202"/>
    </row>
    <row r="5562" spans="6:10">
      <c r="F5562" s="212"/>
      <c r="H5562" s="215"/>
      <c r="I5562" s="216"/>
      <c r="J5562" s="202"/>
    </row>
    <row r="5563" spans="6:10">
      <c r="F5563" s="212"/>
      <c r="H5563" s="215"/>
      <c r="I5563" s="216"/>
      <c r="J5563" s="202"/>
    </row>
    <row r="5564" spans="6:10">
      <c r="F5564" s="212"/>
      <c r="H5564" s="215"/>
      <c r="I5564" s="216"/>
      <c r="J5564" s="202"/>
    </row>
    <row r="5565" spans="6:10">
      <c r="F5565" s="212"/>
      <c r="H5565" s="215"/>
      <c r="I5565" s="216"/>
      <c r="J5565" s="202"/>
    </row>
    <row r="5566" spans="6:10">
      <c r="F5566" s="212"/>
      <c r="H5566" s="215"/>
      <c r="I5566" s="216"/>
      <c r="J5566" s="202"/>
    </row>
    <row r="5567" spans="6:10">
      <c r="F5567" s="212"/>
      <c r="H5567" s="215"/>
      <c r="I5567" s="216"/>
      <c r="J5567" s="202"/>
    </row>
    <row r="5568" spans="6:10">
      <c r="F5568" s="212"/>
      <c r="H5568" s="215"/>
      <c r="I5568" s="216"/>
      <c r="J5568" s="202"/>
    </row>
    <row r="5569" spans="6:10">
      <c r="F5569" s="212"/>
      <c r="H5569" s="215"/>
      <c r="I5569" s="216"/>
      <c r="J5569" s="202"/>
    </row>
    <row r="5570" spans="6:10">
      <c r="F5570" s="212"/>
      <c r="H5570" s="215"/>
      <c r="I5570" s="216"/>
      <c r="J5570" s="202"/>
    </row>
    <row r="5571" spans="6:10">
      <c r="F5571" s="212"/>
      <c r="H5571" s="215"/>
      <c r="I5571" s="216"/>
      <c r="J5571" s="202"/>
    </row>
    <row r="5572" spans="6:10">
      <c r="F5572" s="212"/>
      <c r="H5572" s="215"/>
      <c r="I5572" s="216"/>
      <c r="J5572" s="202"/>
    </row>
    <row r="5573" spans="6:10">
      <c r="F5573" s="212"/>
      <c r="H5573" s="215"/>
      <c r="I5573" s="216"/>
      <c r="J5573" s="202"/>
    </row>
    <row r="5574" spans="6:10">
      <c r="F5574" s="212"/>
      <c r="H5574" s="215"/>
      <c r="I5574" s="216"/>
      <c r="J5574" s="202"/>
    </row>
    <row r="5575" spans="6:10">
      <c r="F5575" s="212"/>
      <c r="H5575" s="215"/>
      <c r="I5575" s="216"/>
      <c r="J5575" s="202"/>
    </row>
    <row r="5576" spans="6:10">
      <c r="F5576" s="212"/>
      <c r="H5576" s="215"/>
      <c r="I5576" s="216"/>
      <c r="J5576" s="202"/>
    </row>
    <row r="5577" spans="6:10">
      <c r="F5577" s="212"/>
      <c r="H5577" s="215"/>
      <c r="I5577" s="216"/>
      <c r="J5577" s="202"/>
    </row>
    <row r="5578" spans="6:10">
      <c r="F5578" s="212"/>
      <c r="H5578" s="215"/>
      <c r="I5578" s="216"/>
      <c r="J5578" s="202"/>
    </row>
    <row r="5579" spans="6:10">
      <c r="F5579" s="212"/>
      <c r="H5579" s="215"/>
      <c r="I5579" s="216"/>
      <c r="J5579" s="202"/>
    </row>
    <row r="5580" spans="6:10">
      <c r="F5580" s="212"/>
      <c r="H5580" s="215"/>
      <c r="I5580" s="216"/>
      <c r="J5580" s="202"/>
    </row>
    <row r="5581" spans="6:10">
      <c r="F5581" s="212"/>
      <c r="H5581" s="215"/>
      <c r="I5581" s="216"/>
      <c r="J5581" s="202"/>
    </row>
    <row r="5582" spans="6:10">
      <c r="F5582" s="212"/>
      <c r="H5582" s="215"/>
      <c r="I5582" s="216"/>
      <c r="J5582" s="202"/>
    </row>
    <row r="5583" spans="6:10">
      <c r="F5583" s="212"/>
      <c r="H5583" s="215"/>
      <c r="I5583" s="216"/>
      <c r="J5583" s="202"/>
    </row>
    <row r="5584" spans="6:10">
      <c r="F5584" s="212"/>
      <c r="H5584" s="215"/>
      <c r="I5584" s="216"/>
      <c r="J5584" s="202"/>
    </row>
    <row r="5585" spans="6:10">
      <c r="F5585" s="212"/>
      <c r="H5585" s="215"/>
      <c r="I5585" s="216"/>
      <c r="J5585" s="202"/>
    </row>
    <row r="5586" spans="6:10">
      <c r="F5586" s="212"/>
      <c r="H5586" s="215"/>
      <c r="I5586" s="216"/>
      <c r="J5586" s="202"/>
    </row>
    <row r="5587" spans="6:10">
      <c r="F5587" s="212"/>
      <c r="H5587" s="215"/>
      <c r="I5587" s="216"/>
      <c r="J5587" s="202"/>
    </row>
    <row r="5588" spans="6:10">
      <c r="F5588" s="212"/>
      <c r="H5588" s="215"/>
      <c r="I5588" s="216"/>
      <c r="J5588" s="202"/>
    </row>
    <row r="5589" spans="6:10">
      <c r="F5589" s="212"/>
      <c r="H5589" s="215"/>
      <c r="I5589" s="216"/>
      <c r="J5589" s="202"/>
    </row>
    <row r="5590" spans="6:10">
      <c r="F5590" s="212"/>
      <c r="H5590" s="215"/>
      <c r="I5590" s="216"/>
      <c r="J5590" s="202"/>
    </row>
    <row r="5591" spans="6:10">
      <c r="F5591" s="212"/>
      <c r="H5591" s="215"/>
      <c r="I5591" s="216"/>
      <c r="J5591" s="202"/>
    </row>
    <row r="5592" spans="6:10">
      <c r="F5592" s="212"/>
      <c r="H5592" s="215"/>
      <c r="I5592" s="216"/>
      <c r="J5592" s="202"/>
    </row>
    <row r="5593" spans="6:10">
      <c r="F5593" s="212"/>
      <c r="H5593" s="215"/>
      <c r="I5593" s="216"/>
      <c r="J5593" s="202"/>
    </row>
    <row r="5594" spans="6:10">
      <c r="F5594" s="212"/>
      <c r="H5594" s="215"/>
      <c r="I5594" s="216"/>
      <c r="J5594" s="202"/>
    </row>
    <row r="5595" spans="6:10">
      <c r="F5595" s="212"/>
      <c r="H5595" s="215"/>
      <c r="I5595" s="216"/>
      <c r="J5595" s="202"/>
    </row>
    <row r="5596" spans="6:10">
      <c r="F5596" s="212"/>
      <c r="H5596" s="215"/>
      <c r="I5596" s="216"/>
      <c r="J5596" s="202"/>
    </row>
    <row r="5597" spans="6:10">
      <c r="F5597" s="212"/>
      <c r="H5597" s="215"/>
      <c r="I5597" s="216"/>
      <c r="J5597" s="202"/>
    </row>
    <row r="5598" spans="6:10">
      <c r="F5598" s="212"/>
      <c r="H5598" s="215"/>
      <c r="I5598" s="216"/>
      <c r="J5598" s="202"/>
    </row>
    <row r="5599" spans="6:10">
      <c r="F5599" s="212"/>
      <c r="H5599" s="215"/>
      <c r="I5599" s="216"/>
      <c r="J5599" s="202"/>
    </row>
    <row r="5600" spans="6:10">
      <c r="F5600" s="212"/>
      <c r="H5600" s="215"/>
      <c r="I5600" s="216"/>
      <c r="J5600" s="202"/>
    </row>
    <row r="5601" spans="6:10">
      <c r="F5601" s="212"/>
      <c r="H5601" s="215"/>
      <c r="I5601" s="216"/>
      <c r="J5601" s="202"/>
    </row>
    <row r="5602" spans="6:10">
      <c r="F5602" s="212"/>
      <c r="H5602" s="215"/>
      <c r="I5602" s="216"/>
      <c r="J5602" s="202"/>
    </row>
    <row r="5603" spans="6:10">
      <c r="F5603" s="212"/>
      <c r="H5603" s="215"/>
      <c r="I5603" s="216"/>
      <c r="J5603" s="202"/>
    </row>
    <row r="5604" spans="6:10">
      <c r="F5604" s="212"/>
      <c r="H5604" s="215"/>
      <c r="I5604" s="216"/>
      <c r="J5604" s="202"/>
    </row>
    <row r="5605" spans="6:10">
      <c r="F5605" s="212"/>
      <c r="H5605" s="215"/>
      <c r="I5605" s="216"/>
      <c r="J5605" s="202"/>
    </row>
    <row r="5606" spans="6:10">
      <c r="F5606" s="212"/>
      <c r="H5606" s="215"/>
      <c r="I5606" s="216"/>
      <c r="J5606" s="202"/>
    </row>
    <row r="5607" spans="6:10">
      <c r="F5607" s="212"/>
      <c r="H5607" s="215"/>
      <c r="I5607" s="216"/>
      <c r="J5607" s="202"/>
    </row>
    <row r="5608" spans="6:10">
      <c r="F5608" s="212"/>
      <c r="H5608" s="215"/>
      <c r="I5608" s="216"/>
      <c r="J5608" s="202"/>
    </row>
    <row r="5609" spans="6:10">
      <c r="F5609" s="212"/>
      <c r="H5609" s="215"/>
      <c r="I5609" s="216"/>
      <c r="J5609" s="202"/>
    </row>
    <row r="5610" spans="6:10">
      <c r="F5610" s="212"/>
      <c r="H5610" s="215"/>
      <c r="I5610" s="216"/>
      <c r="J5610" s="202"/>
    </row>
    <row r="5611" spans="6:10">
      <c r="F5611" s="212"/>
      <c r="H5611" s="215"/>
      <c r="I5611" s="216"/>
      <c r="J5611" s="202"/>
    </row>
    <row r="5612" spans="6:10">
      <c r="F5612" s="212"/>
      <c r="H5612" s="215"/>
      <c r="I5612" s="216"/>
      <c r="J5612" s="202"/>
    </row>
    <row r="5613" spans="6:10">
      <c r="F5613" s="212"/>
      <c r="H5613" s="215"/>
      <c r="I5613" s="216"/>
      <c r="J5613" s="202"/>
    </row>
    <row r="5614" spans="6:10">
      <c r="F5614" s="212"/>
      <c r="H5614" s="215"/>
      <c r="I5614" s="216"/>
      <c r="J5614" s="202"/>
    </row>
    <row r="5615" spans="6:10">
      <c r="F5615" s="212"/>
      <c r="H5615" s="215"/>
      <c r="I5615" s="216"/>
      <c r="J5615" s="202"/>
    </row>
    <row r="5616" spans="6:10">
      <c r="F5616" s="212"/>
      <c r="H5616" s="215"/>
      <c r="I5616" s="216"/>
      <c r="J5616" s="202"/>
    </row>
    <row r="5617" spans="6:10">
      <c r="F5617" s="212"/>
      <c r="H5617" s="215"/>
      <c r="I5617" s="216"/>
      <c r="J5617" s="202"/>
    </row>
    <row r="5618" spans="6:10">
      <c r="F5618" s="212"/>
      <c r="H5618" s="215"/>
      <c r="I5618" s="216"/>
      <c r="J5618" s="202"/>
    </row>
    <row r="5619" spans="6:10">
      <c r="F5619" s="212"/>
      <c r="H5619" s="215"/>
      <c r="I5619" s="216"/>
      <c r="J5619" s="202"/>
    </row>
    <row r="5620" spans="6:10">
      <c r="F5620" s="212"/>
      <c r="H5620" s="215"/>
      <c r="I5620" s="216"/>
      <c r="J5620" s="202"/>
    </row>
    <row r="5621" spans="6:10">
      <c r="F5621" s="212"/>
      <c r="H5621" s="215"/>
      <c r="I5621" s="216"/>
      <c r="J5621" s="202"/>
    </row>
    <row r="5622" spans="6:10">
      <c r="F5622" s="212"/>
      <c r="H5622" s="215"/>
      <c r="I5622" s="216"/>
      <c r="J5622" s="202"/>
    </row>
    <row r="5623" spans="6:10">
      <c r="F5623" s="212"/>
      <c r="H5623" s="215"/>
      <c r="I5623" s="216"/>
      <c r="J5623" s="202"/>
    </row>
    <row r="5624" spans="6:10">
      <c r="F5624" s="212"/>
      <c r="H5624" s="215"/>
      <c r="I5624" s="216"/>
      <c r="J5624" s="202"/>
    </row>
    <row r="5625" spans="6:10">
      <c r="F5625" s="212"/>
      <c r="H5625" s="215"/>
      <c r="I5625" s="216"/>
      <c r="J5625" s="202"/>
    </row>
    <row r="5626" spans="6:10">
      <c r="F5626" s="212"/>
      <c r="H5626" s="215"/>
      <c r="I5626" s="216"/>
      <c r="J5626" s="202"/>
    </row>
    <row r="5627" spans="6:10">
      <c r="F5627" s="212"/>
      <c r="H5627" s="215"/>
      <c r="I5627" s="216"/>
      <c r="J5627" s="202"/>
    </row>
    <row r="5628" spans="6:10">
      <c r="F5628" s="212"/>
      <c r="H5628" s="215"/>
      <c r="I5628" s="216"/>
      <c r="J5628" s="202"/>
    </row>
    <row r="5629" spans="6:10">
      <c r="F5629" s="212"/>
      <c r="H5629" s="215"/>
      <c r="I5629" s="216"/>
      <c r="J5629" s="202"/>
    </row>
    <row r="5630" spans="6:10">
      <c r="F5630" s="212"/>
      <c r="H5630" s="215"/>
      <c r="I5630" s="216"/>
      <c r="J5630" s="202"/>
    </row>
    <row r="5631" spans="6:10">
      <c r="F5631" s="212"/>
      <c r="H5631" s="215"/>
      <c r="I5631" s="216"/>
      <c r="J5631" s="202"/>
    </row>
    <row r="5632" spans="6:10">
      <c r="F5632" s="212"/>
      <c r="H5632" s="215"/>
      <c r="I5632" s="216"/>
      <c r="J5632" s="202"/>
    </row>
    <row r="5633" spans="6:10">
      <c r="F5633" s="212"/>
      <c r="H5633" s="215"/>
      <c r="I5633" s="216"/>
      <c r="J5633" s="202"/>
    </row>
    <row r="5634" spans="6:10">
      <c r="F5634" s="212"/>
      <c r="H5634" s="215"/>
      <c r="I5634" s="216"/>
      <c r="J5634" s="202"/>
    </row>
    <row r="5635" spans="6:10">
      <c r="F5635" s="212"/>
      <c r="H5635" s="215"/>
      <c r="I5635" s="216"/>
      <c r="J5635" s="202"/>
    </row>
    <row r="5636" spans="6:10">
      <c r="F5636" s="212"/>
      <c r="H5636" s="215"/>
      <c r="I5636" s="216"/>
      <c r="J5636" s="202"/>
    </row>
    <row r="5637" spans="6:10">
      <c r="F5637" s="212"/>
      <c r="H5637" s="215"/>
      <c r="I5637" s="216"/>
      <c r="J5637" s="202"/>
    </row>
    <row r="5638" spans="6:10">
      <c r="F5638" s="212"/>
      <c r="H5638" s="215"/>
      <c r="I5638" s="216"/>
      <c r="J5638" s="202"/>
    </row>
    <row r="5639" spans="6:10">
      <c r="F5639" s="212"/>
      <c r="H5639" s="215"/>
      <c r="I5639" s="216"/>
      <c r="J5639" s="202"/>
    </row>
    <row r="5640" spans="6:10">
      <c r="F5640" s="212"/>
      <c r="H5640" s="215"/>
      <c r="I5640" s="216"/>
      <c r="J5640" s="202"/>
    </row>
    <row r="5641" spans="6:10">
      <c r="F5641" s="212"/>
      <c r="H5641" s="215"/>
      <c r="I5641" s="216"/>
      <c r="J5641" s="202"/>
    </row>
    <row r="5642" spans="6:10">
      <c r="F5642" s="212"/>
      <c r="H5642" s="215"/>
      <c r="I5642" s="216"/>
      <c r="J5642" s="202"/>
    </row>
    <row r="5643" spans="6:10">
      <c r="F5643" s="212"/>
      <c r="H5643" s="215"/>
      <c r="I5643" s="216"/>
      <c r="J5643" s="202"/>
    </row>
    <row r="5644" spans="6:10">
      <c r="F5644" s="212"/>
      <c r="H5644" s="215"/>
      <c r="I5644" s="216"/>
      <c r="J5644" s="202"/>
    </row>
    <row r="5645" spans="6:10">
      <c r="F5645" s="212"/>
      <c r="H5645" s="215"/>
      <c r="I5645" s="216"/>
      <c r="J5645" s="202"/>
    </row>
    <row r="5646" spans="6:10">
      <c r="F5646" s="212"/>
      <c r="H5646" s="215"/>
      <c r="I5646" s="216"/>
      <c r="J5646" s="202"/>
    </row>
    <row r="5647" spans="6:10">
      <c r="F5647" s="212"/>
      <c r="H5647" s="215"/>
      <c r="I5647" s="216"/>
      <c r="J5647" s="202"/>
    </row>
    <row r="5648" spans="6:10">
      <c r="F5648" s="212"/>
      <c r="H5648" s="215"/>
      <c r="I5648" s="216"/>
      <c r="J5648" s="202"/>
    </row>
    <row r="5649" spans="6:10">
      <c r="F5649" s="212"/>
      <c r="H5649" s="215"/>
      <c r="I5649" s="216"/>
      <c r="J5649" s="202"/>
    </row>
    <row r="5650" spans="6:10">
      <c r="F5650" s="212"/>
      <c r="H5650" s="215"/>
      <c r="I5650" s="216"/>
      <c r="J5650" s="202"/>
    </row>
    <row r="5651" spans="6:10">
      <c r="F5651" s="212"/>
      <c r="H5651" s="215"/>
      <c r="I5651" s="216"/>
      <c r="J5651" s="202"/>
    </row>
    <row r="5652" spans="6:10">
      <c r="F5652" s="212"/>
      <c r="H5652" s="215"/>
      <c r="I5652" s="216"/>
      <c r="J5652" s="202"/>
    </row>
    <row r="5653" spans="6:10">
      <c r="F5653" s="212"/>
      <c r="H5653" s="215"/>
      <c r="I5653" s="216"/>
      <c r="J5653" s="202"/>
    </row>
    <row r="5654" spans="6:10">
      <c r="F5654" s="212"/>
      <c r="H5654" s="215"/>
      <c r="I5654" s="216"/>
      <c r="J5654" s="202"/>
    </row>
    <row r="5655" spans="6:10">
      <c r="F5655" s="212"/>
      <c r="H5655" s="215"/>
      <c r="I5655" s="216"/>
      <c r="J5655" s="202"/>
    </row>
    <row r="5656" spans="6:10">
      <c r="F5656" s="212"/>
      <c r="H5656" s="215"/>
      <c r="I5656" s="216"/>
      <c r="J5656" s="202"/>
    </row>
    <row r="5657" spans="6:10">
      <c r="F5657" s="212"/>
      <c r="H5657" s="215"/>
      <c r="I5657" s="216"/>
      <c r="J5657" s="202"/>
    </row>
    <row r="5658" spans="6:10">
      <c r="F5658" s="212"/>
      <c r="H5658" s="215"/>
      <c r="I5658" s="216"/>
      <c r="J5658" s="202"/>
    </row>
    <row r="5659" spans="6:10">
      <c r="F5659" s="212"/>
      <c r="H5659" s="215"/>
      <c r="I5659" s="216"/>
      <c r="J5659" s="202"/>
    </row>
    <row r="5660" spans="6:10">
      <c r="F5660" s="212"/>
      <c r="H5660" s="215"/>
      <c r="I5660" s="216"/>
      <c r="J5660" s="202"/>
    </row>
    <row r="5661" spans="6:10">
      <c r="F5661" s="212"/>
      <c r="H5661" s="215"/>
      <c r="I5661" s="216"/>
      <c r="J5661" s="202"/>
    </row>
    <row r="5662" spans="6:10">
      <c r="F5662" s="212"/>
      <c r="H5662" s="215"/>
      <c r="I5662" s="216"/>
      <c r="J5662" s="202"/>
    </row>
    <row r="5663" spans="6:10">
      <c r="F5663" s="212"/>
      <c r="H5663" s="215"/>
      <c r="I5663" s="216"/>
      <c r="J5663" s="202"/>
    </row>
    <row r="5664" spans="6:10">
      <c r="F5664" s="212"/>
      <c r="H5664" s="215"/>
      <c r="I5664" s="216"/>
      <c r="J5664" s="202"/>
    </row>
    <row r="5665" spans="6:10">
      <c r="F5665" s="212"/>
      <c r="H5665" s="215"/>
      <c r="I5665" s="216"/>
      <c r="J5665" s="202"/>
    </row>
    <row r="5666" spans="6:10">
      <c r="F5666" s="212"/>
      <c r="H5666" s="215"/>
      <c r="I5666" s="216"/>
      <c r="J5666" s="202"/>
    </row>
    <row r="5667" spans="6:10">
      <c r="F5667" s="212"/>
      <c r="H5667" s="215"/>
      <c r="I5667" s="216"/>
      <c r="J5667" s="202"/>
    </row>
    <row r="5668" spans="6:10">
      <c r="F5668" s="212"/>
      <c r="H5668" s="215"/>
      <c r="I5668" s="216"/>
      <c r="J5668" s="202"/>
    </row>
    <row r="5669" spans="6:10">
      <c r="F5669" s="212"/>
      <c r="H5669" s="215"/>
      <c r="I5669" s="216"/>
      <c r="J5669" s="202"/>
    </row>
    <row r="5670" spans="6:10">
      <c r="F5670" s="212"/>
      <c r="H5670" s="215"/>
      <c r="I5670" s="216"/>
      <c r="J5670" s="202"/>
    </row>
    <row r="5671" spans="6:10">
      <c r="F5671" s="212"/>
      <c r="H5671" s="215"/>
      <c r="I5671" s="216"/>
      <c r="J5671" s="202"/>
    </row>
    <row r="5672" spans="6:10">
      <c r="F5672" s="212"/>
      <c r="H5672" s="215"/>
      <c r="I5672" s="216"/>
      <c r="J5672" s="202"/>
    </row>
    <row r="5673" spans="6:10">
      <c r="F5673" s="212"/>
      <c r="H5673" s="215"/>
      <c r="I5673" s="216"/>
      <c r="J5673" s="202"/>
    </row>
    <row r="5674" spans="6:10">
      <c r="F5674" s="212"/>
      <c r="H5674" s="215"/>
      <c r="I5674" s="216"/>
      <c r="J5674" s="202"/>
    </row>
    <row r="5675" spans="6:10">
      <c r="F5675" s="212"/>
      <c r="H5675" s="215"/>
      <c r="I5675" s="216"/>
      <c r="J5675" s="202"/>
    </row>
    <row r="5676" spans="6:10">
      <c r="F5676" s="212"/>
      <c r="H5676" s="215"/>
      <c r="I5676" s="216"/>
      <c r="J5676" s="202"/>
    </row>
    <row r="5677" spans="6:10">
      <c r="F5677" s="212"/>
      <c r="H5677" s="215"/>
      <c r="I5677" s="216"/>
      <c r="J5677" s="202"/>
    </row>
    <row r="5678" spans="6:10">
      <c r="F5678" s="212"/>
      <c r="H5678" s="215"/>
      <c r="I5678" s="216"/>
      <c r="J5678" s="202"/>
    </row>
    <row r="5679" spans="6:10">
      <c r="F5679" s="212"/>
      <c r="H5679" s="215"/>
      <c r="I5679" s="216"/>
      <c r="J5679" s="202"/>
    </row>
    <row r="5680" spans="6:10">
      <c r="F5680" s="212"/>
      <c r="H5680" s="215"/>
      <c r="I5680" s="216"/>
      <c r="J5680" s="202"/>
    </row>
    <row r="5681" spans="6:10">
      <c r="F5681" s="212"/>
      <c r="H5681" s="215"/>
      <c r="I5681" s="216"/>
      <c r="J5681" s="202"/>
    </row>
    <row r="5682" spans="6:10">
      <c r="F5682" s="212"/>
      <c r="H5682" s="215"/>
      <c r="I5682" s="216"/>
      <c r="J5682" s="202"/>
    </row>
    <row r="5683" spans="6:10">
      <c r="F5683" s="212"/>
      <c r="H5683" s="215"/>
      <c r="I5683" s="216"/>
      <c r="J5683" s="202"/>
    </row>
    <row r="5684" spans="6:10">
      <c r="F5684" s="212"/>
      <c r="H5684" s="215"/>
      <c r="I5684" s="216"/>
      <c r="J5684" s="202"/>
    </row>
    <row r="5685" spans="6:10">
      <c r="F5685" s="212"/>
      <c r="H5685" s="215"/>
      <c r="I5685" s="216"/>
      <c r="J5685" s="202"/>
    </row>
    <row r="5686" spans="6:10">
      <c r="F5686" s="212"/>
      <c r="H5686" s="215"/>
      <c r="I5686" s="216"/>
      <c r="J5686" s="202"/>
    </row>
    <row r="5687" spans="6:10">
      <c r="F5687" s="212"/>
      <c r="H5687" s="215"/>
      <c r="I5687" s="216"/>
      <c r="J5687" s="202"/>
    </row>
    <row r="5688" spans="6:10">
      <c r="F5688" s="212"/>
      <c r="H5688" s="215"/>
      <c r="I5688" s="216"/>
      <c r="J5688" s="202"/>
    </row>
    <row r="5689" spans="6:10">
      <c r="F5689" s="212"/>
      <c r="H5689" s="215"/>
      <c r="I5689" s="216"/>
      <c r="J5689" s="202"/>
    </row>
    <row r="5690" spans="6:10">
      <c r="F5690" s="212"/>
      <c r="H5690" s="215"/>
      <c r="I5690" s="216"/>
      <c r="J5690" s="202"/>
    </row>
    <row r="5691" spans="6:10">
      <c r="F5691" s="212"/>
      <c r="H5691" s="215"/>
      <c r="I5691" s="216"/>
      <c r="J5691" s="202"/>
    </row>
    <row r="5692" spans="6:10">
      <c r="F5692" s="212"/>
      <c r="H5692" s="215"/>
      <c r="I5692" s="216"/>
      <c r="J5692" s="202"/>
    </row>
    <row r="5693" spans="6:10">
      <c r="F5693" s="212"/>
      <c r="H5693" s="215"/>
      <c r="I5693" s="216"/>
      <c r="J5693" s="202"/>
    </row>
    <row r="5694" spans="6:10">
      <c r="F5694" s="212"/>
      <c r="H5694" s="215"/>
      <c r="I5694" s="216"/>
      <c r="J5694" s="202"/>
    </row>
    <row r="5695" spans="6:10">
      <c r="F5695" s="212"/>
      <c r="H5695" s="215"/>
      <c r="I5695" s="216"/>
      <c r="J5695" s="202"/>
    </row>
    <row r="5696" spans="6:10">
      <c r="F5696" s="212"/>
      <c r="H5696" s="215"/>
      <c r="I5696" s="216"/>
      <c r="J5696" s="202"/>
    </row>
    <row r="5697" spans="6:10">
      <c r="F5697" s="212"/>
      <c r="H5697" s="215"/>
      <c r="I5697" s="216"/>
      <c r="J5697" s="202"/>
    </row>
    <row r="5698" spans="6:10">
      <c r="F5698" s="212"/>
      <c r="H5698" s="215"/>
      <c r="I5698" s="216"/>
      <c r="J5698" s="202"/>
    </row>
    <row r="5699" spans="6:10">
      <c r="F5699" s="212"/>
      <c r="H5699" s="215"/>
      <c r="I5699" s="216"/>
      <c r="J5699" s="202"/>
    </row>
    <row r="5700" spans="6:10">
      <c r="F5700" s="212"/>
      <c r="H5700" s="215"/>
      <c r="I5700" s="216"/>
      <c r="J5700" s="202"/>
    </row>
    <row r="5701" spans="6:10">
      <c r="F5701" s="212"/>
      <c r="H5701" s="215"/>
      <c r="I5701" s="216"/>
      <c r="J5701" s="202"/>
    </row>
    <row r="5702" spans="6:10">
      <c r="F5702" s="212"/>
      <c r="H5702" s="215"/>
      <c r="I5702" s="216"/>
      <c r="J5702" s="202"/>
    </row>
    <row r="5703" spans="6:10">
      <c r="F5703" s="212"/>
      <c r="H5703" s="215"/>
      <c r="I5703" s="216"/>
      <c r="J5703" s="202"/>
    </row>
    <row r="5704" spans="6:10">
      <c r="F5704" s="212"/>
      <c r="H5704" s="215"/>
      <c r="I5704" s="216"/>
      <c r="J5704" s="202"/>
    </row>
    <row r="5705" spans="6:10">
      <c r="F5705" s="212"/>
      <c r="H5705" s="215"/>
      <c r="I5705" s="216"/>
      <c r="J5705" s="202"/>
    </row>
    <row r="5706" spans="6:10">
      <c r="F5706" s="212"/>
      <c r="H5706" s="215"/>
      <c r="I5706" s="216"/>
      <c r="J5706" s="202"/>
    </row>
    <row r="5707" spans="6:10">
      <c r="F5707" s="212"/>
      <c r="H5707" s="215"/>
      <c r="I5707" s="216"/>
      <c r="J5707" s="202"/>
    </row>
    <row r="5708" spans="6:10">
      <c r="F5708" s="212"/>
      <c r="H5708" s="215"/>
      <c r="I5708" s="216"/>
      <c r="J5708" s="202"/>
    </row>
    <row r="5709" spans="6:10">
      <c r="F5709" s="212"/>
      <c r="H5709" s="215"/>
      <c r="I5709" s="216"/>
      <c r="J5709" s="202"/>
    </row>
    <row r="5710" spans="6:10">
      <c r="F5710" s="212"/>
      <c r="H5710" s="215"/>
      <c r="I5710" s="216"/>
      <c r="J5710" s="202"/>
    </row>
    <row r="5711" spans="6:10">
      <c r="F5711" s="212"/>
      <c r="H5711" s="215"/>
      <c r="I5711" s="216"/>
      <c r="J5711" s="202"/>
    </row>
    <row r="5712" spans="6:10">
      <c r="F5712" s="212"/>
      <c r="H5712" s="215"/>
      <c r="I5712" s="216"/>
      <c r="J5712" s="202"/>
    </row>
    <row r="5713" spans="6:10">
      <c r="F5713" s="212"/>
      <c r="H5713" s="215"/>
      <c r="I5713" s="216"/>
      <c r="J5713" s="202"/>
    </row>
    <row r="5714" spans="6:10">
      <c r="F5714" s="212"/>
      <c r="H5714" s="215"/>
      <c r="I5714" s="216"/>
      <c r="J5714" s="202"/>
    </row>
    <row r="5715" spans="6:10">
      <c r="F5715" s="212"/>
      <c r="H5715" s="215"/>
      <c r="I5715" s="216"/>
      <c r="J5715" s="202"/>
    </row>
    <row r="5716" spans="6:10">
      <c r="F5716" s="212"/>
      <c r="H5716" s="215"/>
      <c r="I5716" s="216"/>
      <c r="J5716" s="202"/>
    </row>
    <row r="5717" spans="6:10">
      <c r="F5717" s="212"/>
      <c r="H5717" s="215"/>
      <c r="I5717" s="216"/>
      <c r="J5717" s="202"/>
    </row>
    <row r="5718" spans="6:10">
      <c r="F5718" s="212"/>
      <c r="H5718" s="215"/>
      <c r="I5718" s="216"/>
      <c r="J5718" s="202"/>
    </row>
    <row r="5719" spans="6:10">
      <c r="F5719" s="212"/>
      <c r="H5719" s="215"/>
      <c r="I5719" s="216"/>
      <c r="J5719" s="202"/>
    </row>
    <row r="5720" spans="6:10">
      <c r="F5720" s="212"/>
      <c r="H5720" s="215"/>
      <c r="I5720" s="216"/>
      <c r="J5720" s="202"/>
    </row>
    <row r="5721" spans="6:10">
      <c r="F5721" s="212"/>
      <c r="H5721" s="215"/>
      <c r="I5721" s="216"/>
      <c r="J5721" s="202"/>
    </row>
    <row r="5722" spans="6:10">
      <c r="F5722" s="212"/>
      <c r="H5722" s="215"/>
      <c r="I5722" s="216"/>
      <c r="J5722" s="202"/>
    </row>
    <row r="5723" spans="6:10">
      <c r="F5723" s="212"/>
      <c r="H5723" s="215"/>
      <c r="I5723" s="216"/>
      <c r="J5723" s="202"/>
    </row>
    <row r="5724" spans="6:10">
      <c r="F5724" s="212"/>
      <c r="H5724" s="215"/>
      <c r="I5724" s="216"/>
      <c r="J5724" s="202"/>
    </row>
    <row r="5725" spans="6:10">
      <c r="F5725" s="212"/>
      <c r="H5725" s="215"/>
      <c r="I5725" s="216"/>
      <c r="J5725" s="202"/>
    </row>
    <row r="5726" spans="6:10">
      <c r="F5726" s="212"/>
      <c r="H5726" s="215"/>
      <c r="I5726" s="216"/>
      <c r="J5726" s="202"/>
    </row>
    <row r="5727" spans="6:10">
      <c r="F5727" s="212"/>
      <c r="H5727" s="215"/>
      <c r="I5727" s="216"/>
      <c r="J5727" s="202"/>
    </row>
    <row r="5728" spans="6:10">
      <c r="F5728" s="212"/>
      <c r="H5728" s="215"/>
      <c r="I5728" s="216"/>
      <c r="J5728" s="202"/>
    </row>
    <row r="5729" spans="6:10">
      <c r="F5729" s="212"/>
      <c r="H5729" s="215"/>
      <c r="I5729" s="216"/>
      <c r="J5729" s="202"/>
    </row>
    <row r="5730" spans="6:10">
      <c r="F5730" s="212"/>
      <c r="H5730" s="215"/>
      <c r="I5730" s="216"/>
      <c r="J5730" s="202"/>
    </row>
    <row r="5731" spans="6:10">
      <c r="F5731" s="212"/>
      <c r="H5731" s="215"/>
      <c r="I5731" s="216"/>
      <c r="J5731" s="202"/>
    </row>
    <row r="5732" spans="6:10">
      <c r="F5732" s="212"/>
      <c r="H5732" s="215"/>
      <c r="I5732" s="216"/>
      <c r="J5732" s="202"/>
    </row>
    <row r="5733" spans="6:10">
      <c r="F5733" s="212"/>
      <c r="H5733" s="215"/>
      <c r="I5733" s="216"/>
      <c r="J5733" s="202"/>
    </row>
    <row r="5734" spans="6:10">
      <c r="F5734" s="212"/>
      <c r="H5734" s="215"/>
      <c r="I5734" s="216"/>
      <c r="J5734" s="202"/>
    </row>
    <row r="5735" spans="6:10">
      <c r="F5735" s="212"/>
      <c r="H5735" s="215"/>
      <c r="I5735" s="216"/>
      <c r="J5735" s="202"/>
    </row>
    <row r="5736" spans="6:10">
      <c r="F5736" s="212"/>
      <c r="H5736" s="215"/>
      <c r="I5736" s="216"/>
      <c r="J5736" s="202"/>
    </row>
    <row r="5737" spans="6:10">
      <c r="F5737" s="212"/>
      <c r="H5737" s="215"/>
      <c r="I5737" s="216"/>
      <c r="J5737" s="202"/>
    </row>
    <row r="5738" spans="6:10">
      <c r="F5738" s="212"/>
      <c r="H5738" s="215"/>
      <c r="I5738" s="216"/>
      <c r="J5738" s="202"/>
    </row>
    <row r="5739" spans="6:10">
      <c r="F5739" s="212"/>
      <c r="H5739" s="215"/>
      <c r="I5739" s="216"/>
      <c r="J5739" s="202"/>
    </row>
    <row r="5740" spans="6:10">
      <c r="F5740" s="212"/>
      <c r="H5740" s="215"/>
      <c r="I5740" s="216"/>
      <c r="J5740" s="202"/>
    </row>
    <row r="5741" spans="6:10">
      <c r="F5741" s="212"/>
      <c r="H5741" s="215"/>
      <c r="I5741" s="216"/>
      <c r="J5741" s="202"/>
    </row>
    <row r="5742" spans="6:10">
      <c r="F5742" s="212"/>
      <c r="H5742" s="215"/>
      <c r="I5742" s="216"/>
      <c r="J5742" s="202"/>
    </row>
    <row r="5743" spans="6:10">
      <c r="F5743" s="212"/>
      <c r="H5743" s="215"/>
      <c r="I5743" s="216"/>
      <c r="J5743" s="202"/>
    </row>
    <row r="5744" spans="6:10">
      <c r="F5744" s="212"/>
      <c r="H5744" s="215"/>
      <c r="I5744" s="216"/>
      <c r="J5744" s="202"/>
    </row>
    <row r="5745" spans="6:10">
      <c r="F5745" s="212"/>
      <c r="H5745" s="215"/>
      <c r="I5745" s="216"/>
      <c r="J5745" s="202"/>
    </row>
    <row r="5746" spans="6:10">
      <c r="F5746" s="212"/>
      <c r="H5746" s="215"/>
      <c r="I5746" s="216"/>
      <c r="J5746" s="202"/>
    </row>
    <row r="5747" spans="6:10">
      <c r="F5747" s="212"/>
      <c r="H5747" s="215"/>
      <c r="I5747" s="216"/>
      <c r="J5747" s="202"/>
    </row>
    <row r="5748" spans="6:10">
      <c r="F5748" s="212"/>
      <c r="H5748" s="215"/>
      <c r="I5748" s="216"/>
      <c r="J5748" s="202"/>
    </row>
    <row r="5749" spans="6:10">
      <c r="F5749" s="212"/>
      <c r="H5749" s="215"/>
      <c r="I5749" s="216"/>
      <c r="J5749" s="202"/>
    </row>
    <row r="5750" spans="6:10">
      <c r="F5750" s="212"/>
      <c r="H5750" s="215"/>
      <c r="I5750" s="216"/>
      <c r="J5750" s="202"/>
    </row>
    <row r="5751" spans="6:10">
      <c r="F5751" s="212"/>
      <c r="H5751" s="215"/>
      <c r="I5751" s="216"/>
      <c r="J5751" s="202"/>
    </row>
    <row r="5752" spans="6:10">
      <c r="F5752" s="212"/>
      <c r="H5752" s="215"/>
      <c r="I5752" s="216"/>
      <c r="J5752" s="202"/>
    </row>
    <row r="5753" spans="6:10">
      <c r="F5753" s="212"/>
      <c r="H5753" s="215"/>
      <c r="I5753" s="216"/>
      <c r="J5753" s="202"/>
    </row>
    <row r="5754" spans="6:10">
      <c r="F5754" s="212"/>
      <c r="H5754" s="215"/>
      <c r="I5754" s="216"/>
      <c r="J5754" s="202"/>
    </row>
    <row r="5755" spans="6:10">
      <c r="F5755" s="212"/>
      <c r="H5755" s="215"/>
      <c r="I5755" s="216"/>
      <c r="J5755" s="202"/>
    </row>
    <row r="5756" spans="6:10">
      <c r="F5756" s="212"/>
      <c r="H5756" s="215"/>
      <c r="I5756" s="216"/>
      <c r="J5756" s="202"/>
    </row>
    <row r="5757" spans="6:10">
      <c r="F5757" s="212"/>
      <c r="H5757" s="215"/>
      <c r="I5757" s="216"/>
      <c r="J5757" s="202"/>
    </row>
    <row r="5758" spans="6:10">
      <c r="F5758" s="212"/>
      <c r="H5758" s="215"/>
      <c r="I5758" s="216"/>
      <c r="J5758" s="202"/>
    </row>
    <row r="5759" spans="6:10">
      <c r="F5759" s="212"/>
      <c r="H5759" s="215"/>
      <c r="I5759" s="216"/>
      <c r="J5759" s="202"/>
    </row>
    <row r="5760" spans="6:10">
      <c r="F5760" s="212"/>
      <c r="H5760" s="215"/>
      <c r="I5760" s="216"/>
      <c r="J5760" s="202"/>
    </row>
    <row r="5761" spans="6:10">
      <c r="F5761" s="212"/>
      <c r="H5761" s="215"/>
      <c r="I5761" s="216"/>
      <c r="J5761" s="202"/>
    </row>
    <row r="5762" spans="6:10">
      <c r="F5762" s="212"/>
      <c r="H5762" s="215"/>
      <c r="I5762" s="216"/>
      <c r="J5762" s="202"/>
    </row>
    <row r="5763" spans="6:10">
      <c r="F5763" s="212"/>
      <c r="H5763" s="215"/>
      <c r="I5763" s="216"/>
      <c r="J5763" s="202"/>
    </row>
    <row r="5764" spans="6:10">
      <c r="F5764" s="212"/>
      <c r="H5764" s="215"/>
      <c r="I5764" s="216"/>
      <c r="J5764" s="202"/>
    </row>
    <row r="5765" spans="6:10">
      <c r="F5765" s="212"/>
      <c r="H5765" s="215"/>
      <c r="I5765" s="216"/>
      <c r="J5765" s="202"/>
    </row>
    <row r="5766" spans="6:10">
      <c r="F5766" s="212"/>
      <c r="H5766" s="215"/>
      <c r="I5766" s="216"/>
      <c r="J5766" s="202"/>
    </row>
    <row r="5767" spans="6:10">
      <c r="F5767" s="212"/>
      <c r="H5767" s="215"/>
      <c r="I5767" s="216"/>
      <c r="J5767" s="202"/>
    </row>
    <row r="5768" spans="6:10">
      <c r="F5768" s="212"/>
      <c r="H5768" s="215"/>
      <c r="I5768" s="216"/>
      <c r="J5768" s="202"/>
    </row>
    <row r="5769" spans="6:10">
      <c r="F5769" s="212"/>
      <c r="H5769" s="215"/>
      <c r="I5769" s="216"/>
      <c r="J5769" s="202"/>
    </row>
    <row r="5770" spans="6:10">
      <c r="F5770" s="212"/>
      <c r="H5770" s="215"/>
      <c r="I5770" s="216"/>
      <c r="J5770" s="202"/>
    </row>
    <row r="5771" spans="6:10">
      <c r="F5771" s="212"/>
      <c r="H5771" s="215"/>
      <c r="I5771" s="216"/>
      <c r="J5771" s="202"/>
    </row>
    <row r="5772" spans="6:10">
      <c r="F5772" s="212"/>
      <c r="H5772" s="215"/>
      <c r="I5772" s="216"/>
      <c r="J5772" s="202"/>
    </row>
    <row r="5773" spans="6:10">
      <c r="F5773" s="212"/>
      <c r="H5773" s="215"/>
      <c r="I5773" s="216"/>
      <c r="J5773" s="202"/>
    </row>
    <row r="5774" spans="6:10">
      <c r="F5774" s="212"/>
      <c r="H5774" s="215"/>
      <c r="I5774" s="216"/>
      <c r="J5774" s="202"/>
    </row>
    <row r="5775" spans="6:10">
      <c r="F5775" s="212"/>
      <c r="H5775" s="215"/>
      <c r="I5775" s="216"/>
      <c r="J5775" s="202"/>
    </row>
    <row r="5776" spans="6:10">
      <c r="F5776" s="212"/>
      <c r="H5776" s="215"/>
      <c r="I5776" s="216"/>
      <c r="J5776" s="202"/>
    </row>
    <row r="5777" spans="6:10">
      <c r="F5777" s="212"/>
      <c r="H5777" s="215"/>
      <c r="I5777" s="216"/>
      <c r="J5777" s="202"/>
    </row>
    <row r="5778" spans="6:10">
      <c r="F5778" s="212"/>
      <c r="H5778" s="215"/>
      <c r="I5778" s="216"/>
      <c r="J5778" s="202"/>
    </row>
    <row r="5779" spans="6:10">
      <c r="F5779" s="212"/>
      <c r="H5779" s="215"/>
      <c r="I5779" s="216"/>
      <c r="J5779" s="202"/>
    </row>
    <row r="5780" spans="6:10">
      <c r="F5780" s="212"/>
      <c r="H5780" s="215"/>
      <c r="I5780" s="216"/>
      <c r="J5780" s="202"/>
    </row>
    <row r="5781" spans="6:10">
      <c r="F5781" s="212"/>
      <c r="H5781" s="215"/>
      <c r="I5781" s="216"/>
      <c r="J5781" s="202"/>
    </row>
    <row r="5782" spans="6:10">
      <c r="F5782" s="212"/>
      <c r="H5782" s="215"/>
      <c r="I5782" s="216"/>
      <c r="J5782" s="202"/>
    </row>
    <row r="5783" spans="6:10">
      <c r="F5783" s="212"/>
      <c r="H5783" s="215"/>
      <c r="I5783" s="216"/>
      <c r="J5783" s="202"/>
    </row>
    <row r="5784" spans="6:10">
      <c r="F5784" s="212"/>
      <c r="H5784" s="215"/>
      <c r="I5784" s="216"/>
      <c r="J5784" s="202"/>
    </row>
    <row r="5785" spans="6:10">
      <c r="F5785" s="212"/>
      <c r="H5785" s="215"/>
      <c r="I5785" s="216"/>
      <c r="J5785" s="202"/>
    </row>
    <row r="5786" spans="6:10">
      <c r="F5786" s="212"/>
      <c r="H5786" s="215"/>
      <c r="I5786" s="216"/>
      <c r="J5786" s="202"/>
    </row>
    <row r="5787" spans="6:10">
      <c r="F5787" s="212"/>
      <c r="H5787" s="215"/>
      <c r="I5787" s="216"/>
      <c r="J5787" s="202"/>
    </row>
    <row r="5788" spans="6:10">
      <c r="F5788" s="212"/>
      <c r="H5788" s="215"/>
      <c r="I5788" s="216"/>
      <c r="J5788" s="202"/>
    </row>
    <row r="5789" spans="6:10">
      <c r="F5789" s="212"/>
      <c r="H5789" s="215"/>
      <c r="I5789" s="216"/>
      <c r="J5789" s="202"/>
    </row>
    <row r="5790" spans="6:10">
      <c r="F5790" s="212"/>
      <c r="H5790" s="215"/>
      <c r="I5790" s="216"/>
      <c r="J5790" s="202"/>
    </row>
    <row r="5791" spans="6:10">
      <c r="F5791" s="212"/>
      <c r="H5791" s="215"/>
      <c r="I5791" s="216"/>
      <c r="J5791" s="202"/>
    </row>
    <row r="5792" spans="6:10">
      <c r="F5792" s="212"/>
      <c r="H5792" s="215"/>
      <c r="I5792" s="216"/>
      <c r="J5792" s="202"/>
    </row>
    <row r="5793" spans="6:10">
      <c r="F5793" s="212"/>
      <c r="H5793" s="215"/>
      <c r="I5793" s="216"/>
      <c r="J5793" s="202"/>
    </row>
    <row r="5794" spans="6:10">
      <c r="F5794" s="212"/>
      <c r="H5794" s="215"/>
      <c r="I5794" s="216"/>
      <c r="J5794" s="202"/>
    </row>
    <row r="5795" spans="6:10">
      <c r="F5795" s="212"/>
      <c r="H5795" s="215"/>
      <c r="I5795" s="216"/>
      <c r="J5795" s="202"/>
    </row>
    <row r="5796" spans="6:10">
      <c r="F5796" s="212"/>
      <c r="H5796" s="215"/>
      <c r="I5796" s="216"/>
      <c r="J5796" s="202"/>
    </row>
    <row r="5797" spans="6:10">
      <c r="F5797" s="212"/>
      <c r="H5797" s="215"/>
      <c r="I5797" s="216"/>
      <c r="J5797" s="202"/>
    </row>
    <row r="5798" spans="6:10">
      <c r="F5798" s="212"/>
      <c r="H5798" s="215"/>
      <c r="I5798" s="216"/>
      <c r="J5798" s="202"/>
    </row>
    <row r="5799" spans="6:10">
      <c r="F5799" s="212"/>
      <c r="H5799" s="215"/>
      <c r="I5799" s="216"/>
      <c r="J5799" s="202"/>
    </row>
    <row r="5800" spans="6:10">
      <c r="F5800" s="212"/>
      <c r="H5800" s="215"/>
      <c r="I5800" s="216"/>
      <c r="J5800" s="202"/>
    </row>
    <row r="5801" spans="6:10">
      <c r="F5801" s="212"/>
      <c r="H5801" s="215"/>
      <c r="I5801" s="216"/>
      <c r="J5801" s="202"/>
    </row>
    <row r="5802" spans="6:10">
      <c r="F5802" s="212"/>
      <c r="H5802" s="215"/>
      <c r="I5802" s="216"/>
      <c r="J5802" s="202"/>
    </row>
    <row r="5803" spans="6:10">
      <c r="F5803" s="212"/>
      <c r="H5803" s="215"/>
      <c r="I5803" s="216"/>
      <c r="J5803" s="202"/>
    </row>
    <row r="5804" spans="6:10">
      <c r="F5804" s="212"/>
      <c r="H5804" s="215"/>
      <c r="I5804" s="216"/>
      <c r="J5804" s="202"/>
    </row>
    <row r="5805" spans="6:10">
      <c r="F5805" s="212"/>
      <c r="H5805" s="215"/>
      <c r="I5805" s="216"/>
      <c r="J5805" s="202"/>
    </row>
    <row r="5806" spans="6:10">
      <c r="F5806" s="212"/>
      <c r="H5806" s="215"/>
      <c r="I5806" s="216"/>
      <c r="J5806" s="202"/>
    </row>
    <row r="5807" spans="6:10">
      <c r="F5807" s="212"/>
      <c r="H5807" s="215"/>
      <c r="I5807" s="216"/>
      <c r="J5807" s="202"/>
    </row>
    <row r="5808" spans="6:10">
      <c r="F5808" s="212"/>
      <c r="H5808" s="215"/>
      <c r="I5808" s="216"/>
      <c r="J5808" s="202"/>
    </row>
    <row r="5809" spans="6:10">
      <c r="F5809" s="212"/>
      <c r="H5809" s="215"/>
      <c r="I5809" s="216"/>
      <c r="J5809" s="202"/>
    </row>
    <row r="5810" spans="6:10">
      <c r="F5810" s="212"/>
      <c r="H5810" s="215"/>
      <c r="I5810" s="216"/>
      <c r="J5810" s="202"/>
    </row>
    <row r="5811" spans="6:10">
      <c r="F5811" s="212"/>
      <c r="H5811" s="215"/>
      <c r="I5811" s="216"/>
      <c r="J5811" s="202"/>
    </row>
    <row r="5812" spans="6:10">
      <c r="F5812" s="212"/>
      <c r="H5812" s="215"/>
      <c r="I5812" s="216"/>
      <c r="J5812" s="202"/>
    </row>
    <row r="5813" spans="6:10">
      <c r="F5813" s="212"/>
      <c r="H5813" s="215"/>
      <c r="I5813" s="216"/>
      <c r="J5813" s="202"/>
    </row>
    <row r="5814" spans="6:10">
      <c r="F5814" s="212"/>
      <c r="H5814" s="215"/>
      <c r="I5814" s="216"/>
      <c r="J5814" s="202"/>
    </row>
    <row r="5815" spans="6:10">
      <c r="F5815" s="212"/>
      <c r="H5815" s="215"/>
      <c r="I5815" s="216"/>
      <c r="J5815" s="202"/>
    </row>
    <row r="5816" spans="6:10">
      <c r="F5816" s="212"/>
      <c r="H5816" s="215"/>
      <c r="I5816" s="216"/>
      <c r="J5816" s="202"/>
    </row>
    <row r="5817" spans="6:10">
      <c r="F5817" s="212"/>
      <c r="H5817" s="215"/>
      <c r="I5817" s="216"/>
      <c r="J5817" s="202"/>
    </row>
    <row r="5818" spans="6:10">
      <c r="F5818" s="212"/>
      <c r="H5818" s="215"/>
      <c r="I5818" s="216"/>
      <c r="J5818" s="202"/>
    </row>
    <row r="5819" spans="6:10">
      <c r="F5819" s="212"/>
      <c r="H5819" s="215"/>
      <c r="I5819" s="216"/>
      <c r="J5819" s="202"/>
    </row>
    <row r="5820" spans="6:10">
      <c r="F5820" s="212"/>
      <c r="H5820" s="215"/>
      <c r="I5820" s="216"/>
      <c r="J5820" s="202"/>
    </row>
    <row r="5821" spans="6:10">
      <c r="F5821" s="212"/>
      <c r="H5821" s="215"/>
      <c r="I5821" s="216"/>
      <c r="J5821" s="202"/>
    </row>
    <row r="5822" spans="6:10">
      <c r="F5822" s="212"/>
      <c r="H5822" s="215"/>
      <c r="I5822" s="216"/>
      <c r="J5822" s="202"/>
    </row>
    <row r="5823" spans="6:10">
      <c r="F5823" s="212"/>
      <c r="H5823" s="215"/>
      <c r="I5823" s="216"/>
      <c r="J5823" s="202"/>
    </row>
    <row r="5824" spans="6:10">
      <c r="F5824" s="212"/>
      <c r="H5824" s="215"/>
      <c r="I5824" s="216"/>
      <c r="J5824" s="202"/>
    </row>
    <row r="5825" spans="6:10">
      <c r="F5825" s="212"/>
      <c r="H5825" s="215"/>
      <c r="I5825" s="216"/>
      <c r="J5825" s="202"/>
    </row>
    <row r="5826" spans="6:10">
      <c r="F5826" s="212"/>
      <c r="H5826" s="215"/>
      <c r="I5826" s="216"/>
      <c r="J5826" s="202"/>
    </row>
    <row r="5827" spans="6:10">
      <c r="F5827" s="212"/>
      <c r="H5827" s="215"/>
      <c r="I5827" s="216"/>
      <c r="J5827" s="202"/>
    </row>
    <row r="5828" spans="6:10">
      <c r="F5828" s="212"/>
      <c r="H5828" s="215"/>
      <c r="I5828" s="216"/>
      <c r="J5828" s="202"/>
    </row>
    <row r="5829" spans="6:10">
      <c r="F5829" s="212"/>
      <c r="H5829" s="215"/>
      <c r="I5829" s="216"/>
      <c r="J5829" s="202"/>
    </row>
    <row r="5830" spans="6:10">
      <c r="F5830" s="212"/>
      <c r="H5830" s="215"/>
      <c r="I5830" s="216"/>
      <c r="J5830" s="202"/>
    </row>
    <row r="5831" spans="6:10">
      <c r="F5831" s="212"/>
      <c r="H5831" s="215"/>
      <c r="I5831" s="216"/>
      <c r="J5831" s="202"/>
    </row>
    <row r="5832" spans="6:10">
      <c r="F5832" s="212"/>
      <c r="H5832" s="215"/>
      <c r="I5832" s="216"/>
      <c r="J5832" s="202"/>
    </row>
    <row r="5833" spans="6:10">
      <c r="F5833" s="212"/>
      <c r="H5833" s="215"/>
      <c r="I5833" s="216"/>
      <c r="J5833" s="202"/>
    </row>
    <row r="5834" spans="6:10">
      <c r="F5834" s="212"/>
      <c r="H5834" s="215"/>
      <c r="I5834" s="216"/>
      <c r="J5834" s="202"/>
    </row>
    <row r="5835" spans="6:10">
      <c r="F5835" s="212"/>
      <c r="H5835" s="215"/>
      <c r="I5835" s="216"/>
      <c r="J5835" s="202"/>
    </row>
    <row r="5836" spans="6:10">
      <c r="F5836" s="212"/>
      <c r="H5836" s="215"/>
      <c r="I5836" s="216"/>
      <c r="J5836" s="202"/>
    </row>
    <row r="5837" spans="6:10">
      <c r="F5837" s="212"/>
      <c r="H5837" s="215"/>
      <c r="I5837" s="216"/>
      <c r="J5837" s="202"/>
    </row>
    <row r="5838" spans="6:10">
      <c r="F5838" s="212"/>
      <c r="H5838" s="215"/>
      <c r="I5838" s="216"/>
      <c r="J5838" s="202"/>
    </row>
    <row r="5839" spans="6:10">
      <c r="F5839" s="212"/>
      <c r="H5839" s="215"/>
      <c r="I5839" s="216"/>
      <c r="J5839" s="202"/>
    </row>
    <row r="5840" spans="6:10">
      <c r="F5840" s="212"/>
      <c r="H5840" s="215"/>
      <c r="I5840" s="216"/>
      <c r="J5840" s="202"/>
    </row>
    <row r="5841" spans="6:10">
      <c r="F5841" s="212"/>
      <c r="H5841" s="215"/>
      <c r="I5841" s="216"/>
      <c r="J5841" s="202"/>
    </row>
    <row r="5842" spans="6:10">
      <c r="F5842" s="212"/>
      <c r="H5842" s="215"/>
      <c r="I5842" s="216"/>
      <c r="J5842" s="202"/>
    </row>
    <row r="5843" spans="6:10">
      <c r="F5843" s="212"/>
      <c r="H5843" s="215"/>
      <c r="I5843" s="216"/>
      <c r="J5843" s="202"/>
    </row>
    <row r="5844" spans="6:10">
      <c r="F5844" s="212"/>
      <c r="H5844" s="215"/>
      <c r="I5844" s="216"/>
      <c r="J5844" s="202"/>
    </row>
    <row r="5845" spans="6:10">
      <c r="F5845" s="212"/>
      <c r="H5845" s="215"/>
      <c r="I5845" s="216"/>
      <c r="J5845" s="202"/>
    </row>
    <row r="5846" spans="6:10">
      <c r="F5846" s="212"/>
      <c r="H5846" s="215"/>
      <c r="I5846" s="216"/>
      <c r="J5846" s="202"/>
    </row>
    <row r="5847" spans="6:10">
      <c r="F5847" s="212"/>
      <c r="H5847" s="215"/>
      <c r="I5847" s="216"/>
      <c r="J5847" s="202"/>
    </row>
    <row r="5848" spans="6:10">
      <c r="F5848" s="212"/>
      <c r="H5848" s="215"/>
      <c r="I5848" s="216"/>
      <c r="J5848" s="202"/>
    </row>
    <row r="5849" spans="6:10">
      <c r="F5849" s="212"/>
      <c r="H5849" s="215"/>
      <c r="I5849" s="216"/>
      <c r="J5849" s="202"/>
    </row>
    <row r="5850" spans="6:10">
      <c r="F5850" s="212"/>
      <c r="H5850" s="215"/>
      <c r="I5850" s="216"/>
      <c r="J5850" s="202"/>
    </row>
    <row r="5851" spans="6:10">
      <c r="F5851" s="212"/>
      <c r="H5851" s="215"/>
      <c r="I5851" s="216"/>
      <c r="J5851" s="202"/>
    </row>
    <row r="5852" spans="6:10">
      <c r="F5852" s="212"/>
      <c r="H5852" s="215"/>
      <c r="I5852" s="216"/>
      <c r="J5852" s="202"/>
    </row>
    <row r="5853" spans="6:10">
      <c r="F5853" s="212"/>
      <c r="H5853" s="215"/>
      <c r="I5853" s="216"/>
      <c r="J5853" s="202"/>
    </row>
    <row r="5854" spans="6:10">
      <c r="F5854" s="212"/>
      <c r="H5854" s="215"/>
      <c r="I5854" s="216"/>
      <c r="J5854" s="202"/>
    </row>
    <row r="5855" spans="6:10">
      <c r="F5855" s="212"/>
      <c r="H5855" s="215"/>
      <c r="I5855" s="216"/>
      <c r="J5855" s="202"/>
    </row>
    <row r="5856" spans="6:10">
      <c r="F5856" s="212"/>
      <c r="H5856" s="215"/>
      <c r="I5856" s="216"/>
      <c r="J5856" s="202"/>
    </row>
    <row r="5857" spans="6:10">
      <c r="F5857" s="212"/>
      <c r="H5857" s="203"/>
      <c r="I5857" s="210"/>
      <c r="J5857" s="202"/>
    </row>
    <row r="5858" spans="6:10">
      <c r="F5858" s="212"/>
      <c r="H5858" s="203"/>
      <c r="I5858" s="210"/>
      <c r="J5858" s="202"/>
    </row>
    <row r="5859" spans="6:10">
      <c r="F5859" s="212"/>
      <c r="H5859" s="203"/>
      <c r="I5859" s="210"/>
      <c r="J5859" s="202"/>
    </row>
    <row r="5860" spans="6:10">
      <c r="F5860" s="212"/>
      <c r="H5860" s="203"/>
      <c r="I5860" s="210"/>
      <c r="J5860" s="202"/>
    </row>
    <row r="5861" spans="6:10">
      <c r="F5861" s="212"/>
      <c r="H5861" s="203"/>
      <c r="I5861" s="210"/>
      <c r="J5861" s="202"/>
    </row>
    <row r="5862" spans="6:10">
      <c r="F5862" s="212"/>
      <c r="H5862" s="203"/>
      <c r="I5862" s="210"/>
      <c r="J5862" s="202"/>
    </row>
    <row r="5863" spans="6:10">
      <c r="F5863" s="212"/>
      <c r="H5863" s="203"/>
      <c r="I5863" s="210"/>
      <c r="J5863" s="202"/>
    </row>
    <row r="5864" spans="6:10">
      <c r="F5864" s="212"/>
      <c r="H5864" s="203"/>
      <c r="I5864" s="210"/>
      <c r="J5864" s="202"/>
    </row>
    <row r="5865" spans="6:10">
      <c r="F5865" s="212"/>
      <c r="H5865" s="203"/>
      <c r="I5865" s="210"/>
      <c r="J5865" s="202"/>
    </row>
    <row r="5866" spans="6:10">
      <c r="F5866" s="212"/>
      <c r="H5866" s="203"/>
      <c r="I5866" s="210"/>
      <c r="J5866" s="202"/>
    </row>
    <row r="5867" spans="6:10">
      <c r="F5867" s="212"/>
      <c r="H5867" s="203"/>
      <c r="I5867" s="210"/>
      <c r="J5867" s="202"/>
    </row>
    <row r="5868" spans="6:10">
      <c r="F5868" s="212"/>
      <c r="H5868" s="203"/>
      <c r="I5868" s="210"/>
      <c r="J5868" s="202"/>
    </row>
    <row r="5869" spans="6:10">
      <c r="F5869" s="212"/>
      <c r="H5869" s="203"/>
      <c r="I5869" s="210"/>
      <c r="J5869" s="202"/>
    </row>
    <row r="5870" spans="6:10">
      <c r="F5870" s="212"/>
      <c r="H5870" s="203"/>
      <c r="I5870" s="210"/>
      <c r="J5870" s="202"/>
    </row>
    <row r="5871" spans="6:10">
      <c r="F5871" s="212"/>
      <c r="H5871" s="203"/>
      <c r="I5871" s="210"/>
      <c r="J5871" s="202"/>
    </row>
    <row r="5872" spans="6:10">
      <c r="F5872" s="212"/>
      <c r="H5872" s="203"/>
      <c r="I5872" s="210"/>
      <c r="J5872" s="202"/>
    </row>
    <row r="5873" spans="6:10">
      <c r="F5873" s="212"/>
      <c r="H5873" s="203"/>
      <c r="I5873" s="210"/>
      <c r="J5873" s="202"/>
    </row>
    <row r="5874" spans="6:10">
      <c r="F5874" s="212"/>
      <c r="H5874" s="203"/>
      <c r="I5874" s="210"/>
      <c r="J5874" s="202"/>
    </row>
    <row r="5875" spans="6:10">
      <c r="F5875" s="212"/>
      <c r="H5875" s="203"/>
      <c r="I5875" s="210"/>
      <c r="J5875" s="202"/>
    </row>
    <row r="5876" spans="6:10">
      <c r="F5876" s="212"/>
      <c r="H5876" s="203"/>
      <c r="I5876" s="210"/>
      <c r="J5876" s="202"/>
    </row>
    <row r="5877" spans="6:10">
      <c r="F5877" s="212"/>
      <c r="H5877" s="203"/>
      <c r="I5877" s="210"/>
      <c r="J5877" s="202"/>
    </row>
    <row r="5878" spans="6:10">
      <c r="F5878" s="212"/>
      <c r="H5878" s="203"/>
      <c r="I5878" s="210"/>
      <c r="J5878" s="202"/>
    </row>
    <row r="5879" spans="6:10">
      <c r="F5879" s="212"/>
      <c r="H5879" s="203"/>
      <c r="I5879" s="210"/>
      <c r="J5879" s="202"/>
    </row>
    <row r="5880" spans="6:10">
      <c r="F5880" s="212"/>
      <c r="H5880" s="203"/>
      <c r="I5880" s="210"/>
      <c r="J5880" s="202"/>
    </row>
    <row r="5881" spans="6:10">
      <c r="F5881" s="212"/>
      <c r="H5881" s="203"/>
      <c r="I5881" s="210"/>
      <c r="J5881" s="202"/>
    </row>
    <row r="5882" spans="6:10">
      <c r="F5882" s="212"/>
      <c r="H5882" s="203"/>
      <c r="I5882" s="210"/>
      <c r="J5882" s="202"/>
    </row>
    <row r="5883" spans="6:10">
      <c r="F5883" s="212"/>
      <c r="H5883" s="203"/>
      <c r="I5883" s="210"/>
      <c r="J5883" s="202"/>
    </row>
    <row r="5884" spans="6:10">
      <c r="F5884" s="212"/>
      <c r="H5884" s="203"/>
      <c r="I5884" s="210"/>
      <c r="J5884" s="202"/>
    </row>
    <row r="5885" spans="6:10">
      <c r="F5885" s="212"/>
      <c r="H5885" s="203"/>
      <c r="I5885" s="210"/>
      <c r="J5885" s="202"/>
    </row>
    <row r="5886" spans="6:10">
      <c r="F5886" s="212"/>
      <c r="H5886" s="203"/>
      <c r="I5886" s="210"/>
      <c r="J5886" s="202"/>
    </row>
    <row r="5887" spans="6:10">
      <c r="F5887" s="212"/>
      <c r="H5887" s="203"/>
      <c r="I5887" s="210"/>
      <c r="J5887" s="202"/>
    </row>
    <row r="5888" spans="6:10">
      <c r="F5888" s="212"/>
      <c r="H5888" s="203"/>
      <c r="I5888" s="210"/>
      <c r="J5888" s="202"/>
    </row>
    <row r="5889" spans="6:10">
      <c r="F5889" s="212"/>
      <c r="H5889" s="203"/>
      <c r="I5889" s="210"/>
      <c r="J5889" s="202"/>
    </row>
    <row r="5890" spans="6:10">
      <c r="F5890" s="212"/>
      <c r="H5890" s="203"/>
      <c r="I5890" s="210"/>
      <c r="J5890" s="202"/>
    </row>
    <row r="5891" spans="6:10">
      <c r="F5891" s="212"/>
      <c r="H5891" s="203"/>
      <c r="I5891" s="210"/>
      <c r="J5891" s="202"/>
    </row>
    <row r="5892" spans="6:10">
      <c r="F5892" s="212"/>
      <c r="H5892" s="203"/>
      <c r="I5892" s="210"/>
      <c r="J5892" s="202"/>
    </row>
    <row r="5893" spans="6:10">
      <c r="F5893" s="212"/>
      <c r="H5893" s="203"/>
      <c r="I5893" s="210"/>
      <c r="J5893" s="202"/>
    </row>
    <row r="5894" spans="6:10">
      <c r="F5894" s="212"/>
      <c r="H5894" s="203"/>
      <c r="I5894" s="210"/>
      <c r="J5894" s="202"/>
    </row>
    <row r="5895" spans="6:10">
      <c r="F5895" s="212"/>
      <c r="H5895" s="203"/>
      <c r="I5895" s="210"/>
      <c r="J5895" s="202"/>
    </row>
    <row r="5896" spans="6:10">
      <c r="F5896" s="212"/>
      <c r="H5896" s="203"/>
      <c r="I5896" s="210"/>
      <c r="J5896" s="202"/>
    </row>
    <row r="5897" spans="6:10">
      <c r="F5897" s="212"/>
      <c r="H5897" s="203"/>
      <c r="I5897" s="210"/>
      <c r="J5897" s="202"/>
    </row>
    <row r="5898" spans="6:10">
      <c r="F5898" s="212"/>
      <c r="H5898" s="203"/>
      <c r="I5898" s="210"/>
      <c r="J5898" s="202"/>
    </row>
    <row r="5899" spans="6:10">
      <c r="F5899" s="212"/>
      <c r="H5899" s="203"/>
      <c r="I5899" s="210"/>
      <c r="J5899" s="202"/>
    </row>
    <row r="5900" spans="6:10">
      <c r="F5900" s="212"/>
      <c r="H5900" s="203"/>
      <c r="I5900" s="210"/>
      <c r="J5900" s="202"/>
    </row>
    <row r="5901" spans="6:10">
      <c r="F5901" s="212"/>
      <c r="H5901" s="203"/>
      <c r="I5901" s="210"/>
      <c r="J5901" s="202"/>
    </row>
    <row r="5902" spans="6:10">
      <c r="F5902" s="212"/>
      <c r="H5902" s="203"/>
      <c r="I5902" s="210"/>
      <c r="J5902" s="202"/>
    </row>
    <row r="5903" spans="6:10">
      <c r="F5903" s="212"/>
      <c r="H5903" s="203"/>
      <c r="I5903" s="210"/>
      <c r="J5903" s="202"/>
    </row>
    <row r="5904" spans="6:10">
      <c r="F5904" s="212"/>
      <c r="H5904" s="203"/>
      <c r="I5904" s="210"/>
      <c r="J5904" s="202"/>
    </row>
    <row r="5905" spans="6:10">
      <c r="F5905" s="212"/>
      <c r="H5905" s="203"/>
      <c r="I5905" s="210"/>
      <c r="J5905" s="202"/>
    </row>
    <row r="5906" spans="6:10">
      <c r="F5906" s="212"/>
      <c r="H5906" s="203"/>
      <c r="I5906" s="210"/>
      <c r="J5906" s="202"/>
    </row>
    <row r="5907" spans="6:10">
      <c r="F5907" s="212"/>
      <c r="H5907" s="203"/>
      <c r="I5907" s="210"/>
      <c r="J5907" s="202"/>
    </row>
    <row r="5908" spans="6:10">
      <c r="F5908" s="212"/>
      <c r="H5908" s="203"/>
      <c r="I5908" s="210"/>
      <c r="J5908" s="202"/>
    </row>
    <row r="5909" spans="6:10">
      <c r="F5909" s="212"/>
      <c r="H5909" s="203"/>
      <c r="I5909" s="210"/>
      <c r="J5909" s="202"/>
    </row>
    <row r="5910" spans="6:10">
      <c r="F5910" s="212"/>
      <c r="H5910" s="203"/>
      <c r="I5910" s="210"/>
      <c r="J5910" s="202"/>
    </row>
    <row r="5911" spans="6:10">
      <c r="F5911" s="212"/>
      <c r="H5911" s="203"/>
      <c r="I5911" s="210"/>
      <c r="J5911" s="202"/>
    </row>
    <row r="5912" spans="6:10">
      <c r="F5912" s="212"/>
      <c r="H5912" s="203"/>
      <c r="I5912" s="210"/>
      <c r="J5912" s="202"/>
    </row>
    <row r="5913" spans="6:10">
      <c r="F5913" s="212"/>
      <c r="H5913" s="203"/>
      <c r="I5913" s="210"/>
      <c r="J5913" s="202"/>
    </row>
    <row r="5914" spans="6:10">
      <c r="F5914" s="212"/>
      <c r="H5914" s="203"/>
      <c r="I5914" s="210"/>
      <c r="J5914" s="202"/>
    </row>
    <row r="5915" spans="6:10">
      <c r="F5915" s="212"/>
      <c r="H5915" s="203"/>
      <c r="I5915" s="210"/>
      <c r="J5915" s="202"/>
    </row>
    <row r="5916" spans="6:10">
      <c r="F5916" s="212"/>
      <c r="H5916" s="203"/>
      <c r="I5916" s="210"/>
      <c r="J5916" s="202"/>
    </row>
    <row r="5917" spans="6:10">
      <c r="F5917" s="212"/>
      <c r="H5917" s="203"/>
      <c r="I5917" s="210"/>
      <c r="J5917" s="202"/>
    </row>
    <row r="5918" spans="6:10">
      <c r="F5918" s="212"/>
      <c r="H5918" s="203"/>
      <c r="I5918" s="210"/>
      <c r="J5918" s="202"/>
    </row>
    <row r="5919" spans="6:10">
      <c r="F5919" s="212"/>
      <c r="H5919" s="203"/>
      <c r="I5919" s="210"/>
      <c r="J5919" s="202"/>
    </row>
    <row r="5920" spans="6:10">
      <c r="F5920" s="212"/>
      <c r="H5920" s="203"/>
      <c r="I5920" s="210"/>
      <c r="J5920" s="202"/>
    </row>
    <row r="5921" spans="6:10">
      <c r="F5921" s="212"/>
      <c r="H5921" s="203"/>
      <c r="I5921" s="210"/>
      <c r="J5921" s="202"/>
    </row>
    <row r="5922" spans="6:10">
      <c r="F5922" s="212"/>
      <c r="H5922" s="203"/>
      <c r="I5922" s="210"/>
      <c r="J5922" s="202"/>
    </row>
    <row r="5923" spans="6:10">
      <c r="F5923" s="212"/>
      <c r="H5923" s="203"/>
      <c r="I5923" s="210"/>
      <c r="J5923" s="202"/>
    </row>
    <row r="5924" spans="6:10">
      <c r="F5924" s="212"/>
      <c r="H5924" s="203"/>
      <c r="I5924" s="210"/>
      <c r="J5924" s="202"/>
    </row>
    <row r="5925" spans="6:10">
      <c r="F5925" s="212"/>
      <c r="H5925" s="203"/>
      <c r="I5925" s="210"/>
      <c r="J5925" s="202"/>
    </row>
    <row r="5926" spans="6:10">
      <c r="F5926" s="212"/>
      <c r="H5926" s="203"/>
      <c r="I5926" s="210"/>
      <c r="J5926" s="202"/>
    </row>
    <row r="5927" spans="6:10">
      <c r="F5927" s="212"/>
      <c r="H5927" s="203"/>
      <c r="I5927" s="210"/>
      <c r="J5927" s="202"/>
    </row>
    <row r="5928" spans="6:10">
      <c r="F5928" s="212"/>
      <c r="H5928" s="203"/>
      <c r="I5928" s="210"/>
      <c r="J5928" s="202"/>
    </row>
    <row r="5929" spans="6:10">
      <c r="F5929" s="212"/>
      <c r="H5929" s="203"/>
      <c r="I5929" s="210"/>
      <c r="J5929" s="202"/>
    </row>
    <row r="5930" spans="6:10">
      <c r="F5930" s="212"/>
      <c r="H5930" s="203"/>
      <c r="I5930" s="210"/>
      <c r="J5930" s="202"/>
    </row>
    <row r="5931" spans="6:10">
      <c r="F5931" s="212"/>
      <c r="H5931" s="203"/>
      <c r="I5931" s="210"/>
      <c r="J5931" s="202"/>
    </row>
    <row r="5932" spans="6:10">
      <c r="F5932" s="212"/>
      <c r="H5932" s="203"/>
      <c r="I5932" s="210"/>
      <c r="J5932" s="202"/>
    </row>
    <row r="5933" spans="6:10">
      <c r="F5933" s="212"/>
      <c r="H5933" s="203"/>
      <c r="I5933" s="210"/>
      <c r="J5933" s="202"/>
    </row>
    <row r="5934" spans="6:10">
      <c r="F5934" s="212"/>
      <c r="H5934" s="203"/>
      <c r="I5934" s="210"/>
      <c r="J5934" s="202"/>
    </row>
    <row r="5935" spans="6:10">
      <c r="F5935" s="212"/>
      <c r="H5935" s="203"/>
      <c r="I5935" s="210"/>
      <c r="J5935" s="202"/>
    </row>
    <row r="5936" spans="6:10">
      <c r="F5936" s="212"/>
      <c r="H5936" s="203"/>
      <c r="I5936" s="210"/>
      <c r="J5936" s="202"/>
    </row>
    <row r="5937" spans="6:10">
      <c r="F5937" s="212"/>
      <c r="H5937" s="203"/>
      <c r="I5937" s="210"/>
      <c r="J5937" s="202"/>
    </row>
    <row r="5938" spans="6:10">
      <c r="F5938" s="212"/>
      <c r="H5938" s="203"/>
      <c r="I5938" s="210"/>
      <c r="J5938" s="202"/>
    </row>
    <row r="5939" spans="6:10">
      <c r="F5939" s="212"/>
      <c r="H5939" s="203"/>
      <c r="I5939" s="210"/>
      <c r="J5939" s="202"/>
    </row>
    <row r="5940" spans="6:10">
      <c r="F5940" s="212"/>
      <c r="H5940" s="203"/>
      <c r="I5940" s="210"/>
      <c r="J5940" s="202"/>
    </row>
    <row r="5941" spans="6:10">
      <c r="F5941" s="212"/>
      <c r="H5941" s="203"/>
      <c r="I5941" s="210"/>
      <c r="J5941" s="202"/>
    </row>
    <row r="5942" spans="6:10">
      <c r="F5942" s="212"/>
      <c r="H5942" s="203"/>
      <c r="I5942" s="210"/>
      <c r="J5942" s="202"/>
    </row>
    <row r="5943" spans="6:10">
      <c r="F5943" s="212"/>
      <c r="H5943" s="203"/>
      <c r="I5943" s="210"/>
      <c r="J5943" s="202"/>
    </row>
    <row r="5944" spans="6:10">
      <c r="F5944" s="212"/>
      <c r="H5944" s="203"/>
      <c r="I5944" s="210"/>
      <c r="J5944" s="202"/>
    </row>
    <row r="5945" spans="6:10">
      <c r="F5945" s="212"/>
      <c r="H5945" s="203"/>
      <c r="I5945" s="210"/>
      <c r="J5945" s="202"/>
    </row>
    <row r="5946" spans="6:10">
      <c r="F5946" s="212"/>
      <c r="H5946" s="203"/>
      <c r="I5946" s="210"/>
      <c r="J5946" s="202"/>
    </row>
    <row r="5947" spans="6:10">
      <c r="F5947" s="212"/>
      <c r="H5947" s="203"/>
      <c r="I5947" s="210"/>
      <c r="J5947" s="202"/>
    </row>
    <row r="5948" spans="6:10">
      <c r="F5948" s="212"/>
      <c r="H5948" s="203"/>
      <c r="I5948" s="210"/>
      <c r="J5948" s="202"/>
    </row>
    <row r="5949" spans="6:10">
      <c r="F5949" s="212"/>
      <c r="H5949" s="203"/>
      <c r="I5949" s="210"/>
      <c r="J5949" s="202"/>
    </row>
    <row r="5950" spans="6:10">
      <c r="F5950" s="212"/>
      <c r="H5950" s="203"/>
      <c r="I5950" s="210"/>
      <c r="J5950" s="202"/>
    </row>
    <row r="5951" spans="6:10">
      <c r="F5951" s="212"/>
      <c r="H5951" s="203"/>
      <c r="I5951" s="210"/>
      <c r="J5951" s="202"/>
    </row>
    <row r="5952" spans="6:10">
      <c r="F5952" s="212"/>
      <c r="H5952" s="203"/>
      <c r="I5952" s="210"/>
      <c r="J5952" s="202"/>
    </row>
    <row r="5953" spans="6:10">
      <c r="F5953" s="212"/>
      <c r="H5953" s="203"/>
      <c r="I5953" s="210"/>
      <c r="J5953" s="202"/>
    </row>
    <row r="5954" spans="6:10">
      <c r="F5954" s="212"/>
      <c r="H5954" s="203"/>
      <c r="I5954" s="210"/>
      <c r="J5954" s="202"/>
    </row>
    <row r="5955" spans="6:10">
      <c r="F5955" s="212"/>
      <c r="H5955" s="203"/>
      <c r="I5955" s="210"/>
      <c r="J5955" s="202"/>
    </row>
    <row r="5956" spans="6:10">
      <c r="F5956" s="212"/>
      <c r="H5956" s="203"/>
      <c r="I5956" s="210"/>
      <c r="J5956" s="202"/>
    </row>
    <row r="5957" spans="6:10">
      <c r="F5957" s="212"/>
      <c r="H5957" s="203"/>
      <c r="I5957" s="210"/>
      <c r="J5957" s="202"/>
    </row>
    <row r="5958" spans="6:10">
      <c r="F5958" s="212"/>
      <c r="H5958" s="203"/>
      <c r="I5958" s="210"/>
      <c r="J5958" s="202"/>
    </row>
    <row r="5959" spans="6:10">
      <c r="F5959" s="212"/>
      <c r="H5959" s="203"/>
      <c r="I5959" s="210"/>
      <c r="J5959" s="202"/>
    </row>
    <row r="5960" spans="6:10">
      <c r="F5960" s="212"/>
      <c r="H5960" s="203"/>
      <c r="I5960" s="210"/>
      <c r="J5960" s="202"/>
    </row>
    <row r="5961" spans="6:10">
      <c r="F5961" s="212"/>
      <c r="H5961" s="203"/>
      <c r="I5961" s="210"/>
      <c r="J5961" s="202"/>
    </row>
    <row r="5962" spans="6:10">
      <c r="F5962" s="212"/>
      <c r="H5962" s="203"/>
      <c r="I5962" s="210"/>
      <c r="J5962" s="202"/>
    </row>
    <row r="5963" spans="6:10">
      <c r="F5963" s="212"/>
      <c r="H5963" s="203"/>
      <c r="I5963" s="210"/>
      <c r="J5963" s="202"/>
    </row>
    <row r="5964" spans="6:10">
      <c r="F5964" s="212"/>
      <c r="H5964" s="203"/>
      <c r="I5964" s="210"/>
      <c r="J5964" s="202"/>
    </row>
    <row r="5965" spans="6:10">
      <c r="F5965" s="212"/>
      <c r="H5965" s="203"/>
      <c r="I5965" s="210"/>
      <c r="J5965" s="202"/>
    </row>
    <row r="5966" spans="6:10">
      <c r="F5966" s="212"/>
      <c r="H5966" s="203"/>
      <c r="I5966" s="210"/>
      <c r="J5966" s="202"/>
    </row>
    <row r="5967" spans="6:10">
      <c r="F5967" s="212"/>
      <c r="H5967" s="203"/>
      <c r="I5967" s="210"/>
      <c r="J5967" s="202"/>
    </row>
    <row r="5968" spans="6:10">
      <c r="F5968" s="212"/>
      <c r="H5968" s="203"/>
      <c r="I5968" s="210"/>
      <c r="J5968" s="202"/>
    </row>
    <row r="5969" spans="6:10">
      <c r="F5969" s="212"/>
      <c r="H5969" s="203"/>
      <c r="I5969" s="210"/>
      <c r="J5969" s="202"/>
    </row>
    <row r="5970" spans="6:10">
      <c r="F5970" s="212"/>
      <c r="H5970" s="203"/>
      <c r="I5970" s="210"/>
      <c r="J5970" s="202"/>
    </row>
    <row r="5971" spans="6:10">
      <c r="F5971" s="212"/>
      <c r="H5971" s="203"/>
      <c r="I5971" s="210"/>
      <c r="J5971" s="202"/>
    </row>
    <row r="5972" spans="6:10">
      <c r="F5972" s="212"/>
      <c r="H5972" s="203"/>
      <c r="I5972" s="210"/>
      <c r="J5972" s="202"/>
    </row>
    <row r="5973" spans="6:10">
      <c r="F5973" s="212"/>
      <c r="H5973" s="203"/>
      <c r="I5973" s="210"/>
      <c r="J5973" s="202"/>
    </row>
    <row r="5974" spans="6:10">
      <c r="F5974" s="212"/>
      <c r="H5974" s="203"/>
      <c r="I5974" s="210"/>
      <c r="J5974" s="202"/>
    </row>
    <row r="5975" spans="6:10">
      <c r="F5975" s="212"/>
      <c r="H5975" s="203"/>
      <c r="I5975" s="210"/>
      <c r="J5975" s="202"/>
    </row>
    <row r="5976" spans="6:10">
      <c r="F5976" s="212"/>
      <c r="H5976" s="203"/>
      <c r="I5976" s="210"/>
      <c r="J5976" s="202"/>
    </row>
    <row r="5977" spans="6:10">
      <c r="F5977" s="212"/>
      <c r="H5977" s="203"/>
      <c r="I5977" s="210"/>
      <c r="J5977" s="202"/>
    </row>
    <row r="5978" spans="6:10">
      <c r="F5978" s="212"/>
      <c r="H5978" s="203"/>
      <c r="I5978" s="210"/>
      <c r="J5978" s="202"/>
    </row>
    <row r="5979" spans="6:10">
      <c r="F5979" s="212"/>
      <c r="H5979" s="203"/>
      <c r="I5979" s="210"/>
      <c r="J5979" s="202"/>
    </row>
    <row r="5980" spans="6:10">
      <c r="F5980" s="212"/>
      <c r="H5980" s="203"/>
      <c r="I5980" s="210"/>
      <c r="J5980" s="202"/>
    </row>
    <row r="5981" spans="6:10">
      <c r="F5981" s="212"/>
      <c r="H5981" s="203"/>
      <c r="I5981" s="210"/>
      <c r="J5981" s="202"/>
    </row>
    <row r="5982" spans="6:10">
      <c r="F5982" s="212"/>
      <c r="H5982" s="203"/>
      <c r="I5982" s="210"/>
      <c r="J5982" s="202"/>
    </row>
    <row r="5983" spans="6:10">
      <c r="F5983" s="212"/>
      <c r="H5983" s="203"/>
      <c r="I5983" s="210"/>
      <c r="J5983" s="202"/>
    </row>
    <row r="5984" spans="6:10">
      <c r="F5984" s="212"/>
      <c r="H5984" s="203"/>
      <c r="I5984" s="210"/>
      <c r="J5984" s="202"/>
    </row>
    <row r="5985" spans="6:10">
      <c r="F5985" s="212"/>
      <c r="H5985" s="203"/>
      <c r="I5985" s="210"/>
      <c r="J5985" s="202"/>
    </row>
    <row r="5986" spans="6:10">
      <c r="F5986" s="212"/>
      <c r="H5986" s="203"/>
      <c r="I5986" s="210"/>
      <c r="J5986" s="202"/>
    </row>
    <row r="5987" spans="6:10">
      <c r="F5987" s="212"/>
      <c r="H5987" s="203"/>
      <c r="I5987" s="210"/>
      <c r="J5987" s="202"/>
    </row>
    <row r="5988" spans="6:10">
      <c r="F5988" s="212"/>
      <c r="H5988" s="203"/>
      <c r="I5988" s="210"/>
      <c r="J5988" s="202"/>
    </row>
    <row r="5989" spans="6:10">
      <c r="F5989" s="212"/>
      <c r="H5989" s="203"/>
      <c r="I5989" s="210"/>
      <c r="J5989" s="202"/>
    </row>
    <row r="5990" spans="6:10">
      <c r="F5990" s="212"/>
      <c r="H5990" s="203"/>
      <c r="I5990" s="210"/>
      <c r="J5990" s="202"/>
    </row>
    <row r="5991" spans="6:10">
      <c r="F5991" s="212"/>
      <c r="H5991" s="203"/>
      <c r="I5991" s="210"/>
      <c r="J5991" s="202"/>
    </row>
    <row r="5992" spans="6:10">
      <c r="F5992" s="212"/>
      <c r="H5992" s="203"/>
      <c r="I5992" s="210"/>
      <c r="J5992" s="202"/>
    </row>
    <row r="5993" spans="6:10">
      <c r="F5993" s="212"/>
      <c r="H5993" s="203"/>
      <c r="I5993" s="210"/>
      <c r="J5993" s="202"/>
    </row>
    <row r="5994" spans="6:10">
      <c r="F5994" s="212"/>
      <c r="H5994" s="203"/>
      <c r="I5994" s="210"/>
      <c r="J5994" s="202"/>
    </row>
    <row r="5995" spans="6:10">
      <c r="F5995" s="212"/>
      <c r="H5995" s="203"/>
      <c r="I5995" s="210"/>
      <c r="J5995" s="202"/>
    </row>
    <row r="5996" spans="6:10">
      <c r="F5996" s="212"/>
      <c r="H5996" s="203"/>
      <c r="I5996" s="210"/>
      <c r="J5996" s="202"/>
    </row>
    <row r="5997" spans="6:10">
      <c r="F5997" s="212"/>
      <c r="H5997" s="203"/>
      <c r="I5997" s="210"/>
      <c r="J5997" s="202"/>
    </row>
    <row r="5998" spans="6:10">
      <c r="F5998" s="212"/>
      <c r="H5998" s="203"/>
      <c r="I5998" s="210"/>
      <c r="J5998" s="202"/>
    </row>
    <row r="5999" spans="6:10">
      <c r="F5999" s="212"/>
      <c r="H5999" s="203"/>
      <c r="I5999" s="210"/>
      <c r="J5999" s="202"/>
    </row>
    <row r="6000" spans="6:10">
      <c r="F6000" s="212"/>
      <c r="H6000" s="203"/>
      <c r="I6000" s="210"/>
      <c r="J6000" s="202"/>
    </row>
    <row r="6001" spans="6:10">
      <c r="F6001" s="212"/>
      <c r="H6001" s="203"/>
      <c r="I6001" s="210"/>
      <c r="J6001" s="202"/>
    </row>
    <row r="6002" spans="6:10">
      <c r="F6002" s="212"/>
      <c r="H6002" s="203"/>
      <c r="I6002" s="210"/>
      <c r="J6002" s="202"/>
    </row>
    <row r="6003" spans="6:10">
      <c r="F6003" s="212"/>
      <c r="H6003" s="203"/>
      <c r="I6003" s="210"/>
      <c r="J6003" s="202"/>
    </row>
    <row r="6004" spans="6:10">
      <c r="F6004" s="212"/>
      <c r="H6004" s="203"/>
      <c r="I6004" s="210"/>
      <c r="J6004" s="202"/>
    </row>
    <row r="6005" spans="6:10">
      <c r="F6005" s="212"/>
      <c r="H6005" s="203"/>
      <c r="I6005" s="210"/>
      <c r="J6005" s="202"/>
    </row>
    <row r="6006" spans="6:10">
      <c r="F6006" s="212"/>
      <c r="H6006" s="203"/>
      <c r="I6006" s="210"/>
      <c r="J6006" s="202"/>
    </row>
    <row r="6007" spans="6:10">
      <c r="F6007" s="212"/>
      <c r="H6007" s="203"/>
      <c r="I6007" s="210"/>
      <c r="J6007" s="202"/>
    </row>
    <row r="6008" spans="6:10">
      <c r="F6008" s="212"/>
      <c r="H6008" s="203"/>
      <c r="I6008" s="210"/>
      <c r="J6008" s="202"/>
    </row>
    <row r="6009" spans="6:10">
      <c r="F6009" s="212"/>
      <c r="H6009" s="203"/>
      <c r="I6009" s="210"/>
      <c r="J6009" s="202"/>
    </row>
    <row r="6010" spans="6:10">
      <c r="F6010" s="212"/>
      <c r="H6010" s="203"/>
      <c r="I6010" s="210"/>
      <c r="J6010" s="202"/>
    </row>
    <row r="6011" spans="6:10">
      <c r="F6011" s="212"/>
      <c r="H6011" s="203"/>
      <c r="I6011" s="210"/>
      <c r="J6011" s="202"/>
    </row>
    <row r="6012" spans="6:10">
      <c r="F6012" s="212"/>
      <c r="H6012" s="203"/>
      <c r="I6012" s="210"/>
      <c r="J6012" s="202"/>
    </row>
    <row r="6013" spans="6:10">
      <c r="F6013" s="212"/>
      <c r="H6013" s="203"/>
      <c r="I6013" s="210"/>
      <c r="J6013" s="202"/>
    </row>
    <row r="6014" spans="6:10">
      <c r="F6014" s="212"/>
      <c r="H6014" s="203"/>
      <c r="I6014" s="210"/>
      <c r="J6014" s="202"/>
    </row>
    <row r="6015" spans="6:10">
      <c r="F6015" s="212"/>
      <c r="H6015" s="203"/>
      <c r="I6015" s="210"/>
      <c r="J6015" s="202"/>
    </row>
    <row r="6016" spans="6:10">
      <c r="F6016" s="212"/>
      <c r="H6016" s="203"/>
      <c r="I6016" s="210"/>
      <c r="J6016" s="202"/>
    </row>
    <row r="6017" spans="6:10">
      <c r="F6017" s="212"/>
      <c r="H6017" s="203"/>
      <c r="I6017" s="210"/>
      <c r="J6017" s="202"/>
    </row>
    <row r="6018" spans="6:10">
      <c r="F6018" s="212"/>
      <c r="H6018" s="203"/>
      <c r="I6018" s="210"/>
      <c r="J6018" s="202"/>
    </row>
    <row r="6019" spans="6:10">
      <c r="F6019" s="212"/>
      <c r="H6019" s="203"/>
      <c r="I6019" s="210"/>
      <c r="J6019" s="202"/>
    </row>
    <row r="6020" spans="6:10">
      <c r="F6020" s="212"/>
      <c r="H6020" s="203"/>
      <c r="I6020" s="210"/>
      <c r="J6020" s="202"/>
    </row>
    <row r="6021" spans="6:10">
      <c r="F6021" s="212"/>
      <c r="H6021" s="203"/>
      <c r="I6021" s="210"/>
      <c r="J6021" s="202"/>
    </row>
    <row r="6022" spans="6:10">
      <c r="F6022" s="212"/>
      <c r="H6022" s="203"/>
      <c r="I6022" s="210"/>
      <c r="J6022" s="202"/>
    </row>
    <row r="6023" spans="6:10">
      <c r="F6023" s="212"/>
      <c r="H6023" s="203"/>
      <c r="I6023" s="210"/>
      <c r="J6023" s="202"/>
    </row>
    <row r="6024" spans="6:10">
      <c r="F6024" s="212"/>
      <c r="H6024" s="203"/>
      <c r="I6024" s="210"/>
      <c r="J6024" s="202"/>
    </row>
    <row r="6025" spans="6:10">
      <c r="F6025" s="212"/>
      <c r="H6025" s="203"/>
      <c r="I6025" s="210"/>
      <c r="J6025" s="202"/>
    </row>
    <row r="6026" spans="6:10">
      <c r="F6026" s="212"/>
      <c r="H6026" s="203"/>
      <c r="I6026" s="210"/>
      <c r="J6026" s="202"/>
    </row>
    <row r="6027" spans="6:10">
      <c r="F6027" s="212"/>
      <c r="H6027" s="203"/>
      <c r="I6027" s="210"/>
      <c r="J6027" s="202"/>
    </row>
    <row r="6028" spans="6:10">
      <c r="F6028" s="212"/>
      <c r="H6028" s="203"/>
      <c r="I6028" s="210"/>
      <c r="J6028" s="202"/>
    </row>
    <row r="6029" spans="6:10">
      <c r="F6029" s="212"/>
      <c r="H6029" s="203"/>
      <c r="I6029" s="210"/>
      <c r="J6029" s="202"/>
    </row>
    <row r="6030" spans="6:10">
      <c r="F6030" s="212"/>
      <c r="H6030" s="203"/>
      <c r="I6030" s="210"/>
      <c r="J6030" s="202"/>
    </row>
    <row r="6031" spans="6:10">
      <c r="F6031" s="212"/>
      <c r="H6031" s="203"/>
      <c r="I6031" s="210"/>
      <c r="J6031" s="202"/>
    </row>
    <row r="6032" spans="6:10">
      <c r="F6032" s="212"/>
      <c r="H6032" s="203"/>
      <c r="I6032" s="210"/>
      <c r="J6032" s="202"/>
    </row>
    <row r="6033" spans="6:10">
      <c r="F6033" s="212"/>
      <c r="H6033" s="203"/>
      <c r="I6033" s="210"/>
      <c r="J6033" s="202"/>
    </row>
    <row r="6034" spans="6:10">
      <c r="F6034" s="212"/>
      <c r="H6034" s="203"/>
      <c r="I6034" s="210"/>
      <c r="J6034" s="202"/>
    </row>
    <row r="6035" spans="6:10">
      <c r="F6035" s="212"/>
      <c r="H6035" s="203"/>
      <c r="I6035" s="210"/>
      <c r="J6035" s="202"/>
    </row>
    <row r="6036" spans="6:10">
      <c r="F6036" s="212"/>
      <c r="H6036" s="203"/>
      <c r="I6036" s="210"/>
      <c r="J6036" s="202"/>
    </row>
    <row r="6037" spans="6:10">
      <c r="F6037" s="212"/>
      <c r="H6037" s="203"/>
      <c r="I6037" s="210"/>
      <c r="J6037" s="202"/>
    </row>
    <row r="6038" spans="6:10">
      <c r="F6038" s="212"/>
      <c r="H6038" s="203"/>
      <c r="I6038" s="210"/>
      <c r="J6038" s="202"/>
    </row>
    <row r="6039" spans="6:10">
      <c r="F6039" s="212"/>
      <c r="H6039" s="203"/>
      <c r="I6039" s="210"/>
      <c r="J6039" s="202"/>
    </row>
    <row r="6040" spans="6:10">
      <c r="F6040" s="212"/>
      <c r="H6040" s="203"/>
      <c r="I6040" s="210"/>
      <c r="J6040" s="202"/>
    </row>
    <row r="6041" spans="6:10">
      <c r="F6041" s="212"/>
      <c r="H6041" s="203"/>
      <c r="I6041" s="210"/>
      <c r="J6041" s="202"/>
    </row>
    <row r="6042" spans="6:10">
      <c r="F6042" s="212"/>
      <c r="H6042" s="203"/>
      <c r="I6042" s="210"/>
      <c r="J6042" s="202"/>
    </row>
    <row r="6043" spans="6:10">
      <c r="F6043" s="212"/>
      <c r="H6043" s="203"/>
      <c r="I6043" s="210"/>
      <c r="J6043" s="202"/>
    </row>
    <row r="6044" spans="6:10">
      <c r="F6044" s="212"/>
      <c r="H6044" s="203"/>
      <c r="I6044" s="210"/>
      <c r="J6044" s="202"/>
    </row>
    <row r="6045" spans="6:10">
      <c r="F6045" s="212"/>
      <c r="H6045" s="203"/>
      <c r="I6045" s="210"/>
      <c r="J6045" s="202"/>
    </row>
    <row r="6046" spans="6:10">
      <c r="F6046" s="212"/>
      <c r="H6046" s="203"/>
      <c r="I6046" s="210"/>
      <c r="J6046" s="202"/>
    </row>
    <row r="6047" spans="6:10">
      <c r="F6047" s="212"/>
      <c r="H6047" s="203"/>
      <c r="I6047" s="210"/>
      <c r="J6047" s="202"/>
    </row>
    <row r="6048" spans="6:10">
      <c r="F6048" s="212"/>
      <c r="H6048" s="203"/>
      <c r="I6048" s="210"/>
      <c r="J6048" s="202"/>
    </row>
    <row r="6049" spans="6:10">
      <c r="F6049" s="212"/>
      <c r="H6049" s="203"/>
      <c r="I6049" s="210"/>
      <c r="J6049" s="202"/>
    </row>
    <row r="6050" spans="6:10">
      <c r="F6050" s="212"/>
      <c r="H6050" s="203"/>
      <c r="I6050" s="210"/>
      <c r="J6050" s="202"/>
    </row>
    <row r="6051" spans="6:10">
      <c r="F6051" s="212"/>
      <c r="H6051" s="203"/>
      <c r="I6051" s="210"/>
      <c r="J6051" s="202"/>
    </row>
    <row r="6052" spans="6:10">
      <c r="F6052" s="212"/>
      <c r="H6052" s="203"/>
      <c r="I6052" s="210"/>
      <c r="J6052" s="202"/>
    </row>
    <row r="6053" spans="6:10">
      <c r="F6053" s="212"/>
      <c r="H6053" s="203"/>
      <c r="I6053" s="210"/>
      <c r="J6053" s="202"/>
    </row>
    <row r="6054" spans="6:10">
      <c r="F6054" s="212"/>
      <c r="H6054" s="203"/>
      <c r="I6054" s="210"/>
      <c r="J6054" s="202"/>
    </row>
    <row r="6055" spans="6:10">
      <c r="F6055" s="212"/>
      <c r="H6055" s="203"/>
      <c r="I6055" s="210"/>
      <c r="J6055" s="202"/>
    </row>
    <row r="6056" spans="6:10">
      <c r="F6056" s="212"/>
      <c r="H6056" s="203"/>
      <c r="I6056" s="210"/>
      <c r="J6056" s="202"/>
    </row>
    <row r="6057" spans="6:10">
      <c r="F6057" s="212"/>
      <c r="H6057" s="203"/>
      <c r="I6057" s="210"/>
      <c r="J6057" s="202"/>
    </row>
    <row r="6058" spans="6:10">
      <c r="F6058" s="212"/>
      <c r="H6058" s="203"/>
      <c r="I6058" s="210"/>
      <c r="J6058" s="202"/>
    </row>
    <row r="6059" spans="6:10">
      <c r="F6059" s="212"/>
      <c r="H6059" s="203"/>
      <c r="I6059" s="210"/>
      <c r="J6059" s="202"/>
    </row>
    <row r="6060" spans="6:10">
      <c r="F6060" s="212"/>
      <c r="H6060" s="203"/>
      <c r="I6060" s="210"/>
      <c r="J6060" s="202"/>
    </row>
    <row r="6061" spans="6:10">
      <c r="F6061" s="212"/>
      <c r="H6061" s="203"/>
      <c r="I6061" s="210"/>
      <c r="J6061" s="202"/>
    </row>
    <row r="6062" spans="6:10">
      <c r="F6062" s="212"/>
      <c r="H6062" s="203"/>
      <c r="I6062" s="210"/>
      <c r="J6062" s="202"/>
    </row>
    <row r="6063" spans="6:10">
      <c r="F6063" s="212"/>
      <c r="H6063" s="203"/>
      <c r="I6063" s="210"/>
      <c r="J6063" s="202"/>
    </row>
    <row r="6064" spans="6:10">
      <c r="F6064" s="212"/>
      <c r="H6064" s="203"/>
      <c r="I6064" s="210"/>
      <c r="J6064" s="202"/>
    </row>
    <row r="6065" spans="6:10">
      <c r="F6065" s="212"/>
      <c r="H6065" s="203"/>
      <c r="I6065" s="210"/>
      <c r="J6065" s="202"/>
    </row>
    <row r="6066" spans="6:10">
      <c r="F6066" s="212"/>
      <c r="H6066" s="203"/>
      <c r="I6066" s="210"/>
      <c r="J6066" s="202"/>
    </row>
    <row r="6067" spans="6:10">
      <c r="F6067" s="212"/>
      <c r="H6067" s="203"/>
      <c r="I6067" s="210"/>
      <c r="J6067" s="202"/>
    </row>
    <row r="6068" spans="6:10">
      <c r="F6068" s="212"/>
      <c r="H6068" s="203"/>
      <c r="I6068" s="210"/>
      <c r="J6068" s="202"/>
    </row>
    <row r="6069" spans="6:10">
      <c r="F6069" s="212"/>
      <c r="H6069" s="203"/>
      <c r="I6069" s="210"/>
      <c r="J6069" s="202"/>
    </row>
    <row r="6070" spans="6:10">
      <c r="F6070" s="212"/>
      <c r="H6070" s="203"/>
      <c r="I6070" s="210"/>
      <c r="J6070" s="202"/>
    </row>
    <row r="6071" spans="6:10">
      <c r="F6071" s="212"/>
      <c r="H6071" s="203"/>
      <c r="I6071" s="210"/>
      <c r="J6071" s="202"/>
    </row>
    <row r="6072" spans="6:10">
      <c r="F6072" s="212"/>
      <c r="H6072" s="203"/>
      <c r="I6072" s="210"/>
      <c r="J6072" s="202"/>
    </row>
    <row r="6073" spans="6:10">
      <c r="F6073" s="212"/>
      <c r="H6073" s="203"/>
      <c r="I6073" s="210"/>
      <c r="J6073" s="202"/>
    </row>
    <row r="6074" spans="6:10">
      <c r="F6074" s="212"/>
      <c r="H6074" s="203"/>
      <c r="I6074" s="210"/>
      <c r="J6074" s="202"/>
    </row>
    <row r="6075" spans="6:10">
      <c r="F6075" s="212"/>
      <c r="H6075" s="203"/>
      <c r="I6075" s="210"/>
      <c r="J6075" s="202"/>
    </row>
    <row r="6076" spans="6:10">
      <c r="F6076" s="212"/>
      <c r="H6076" s="203"/>
      <c r="I6076" s="210"/>
      <c r="J6076" s="202"/>
    </row>
    <row r="6077" spans="6:10">
      <c r="F6077" s="212"/>
      <c r="H6077" s="203"/>
      <c r="I6077" s="210"/>
      <c r="J6077" s="202"/>
    </row>
    <row r="6078" spans="6:10">
      <c r="F6078" s="212"/>
      <c r="H6078" s="203"/>
      <c r="I6078" s="210"/>
      <c r="J6078" s="202"/>
    </row>
    <row r="6079" spans="6:10">
      <c r="F6079" s="212"/>
      <c r="H6079" s="203"/>
      <c r="I6079" s="210"/>
      <c r="J6079" s="202"/>
    </row>
    <row r="6080" spans="6:10">
      <c r="F6080" s="212"/>
      <c r="H6080" s="203"/>
      <c r="I6080" s="210"/>
      <c r="J6080" s="202"/>
    </row>
    <row r="6081" spans="6:10">
      <c r="F6081" s="212"/>
      <c r="H6081" s="203"/>
      <c r="I6081" s="210"/>
      <c r="J6081" s="202"/>
    </row>
    <row r="6082" spans="6:10">
      <c r="F6082" s="212"/>
      <c r="H6082" s="203"/>
      <c r="I6082" s="210"/>
      <c r="J6082" s="202"/>
    </row>
    <row r="6083" spans="6:10">
      <c r="F6083" s="212"/>
      <c r="H6083" s="203"/>
      <c r="I6083" s="210"/>
      <c r="J6083" s="202"/>
    </row>
    <row r="6084" spans="6:10">
      <c r="F6084" s="212"/>
      <c r="H6084" s="203"/>
      <c r="I6084" s="210"/>
      <c r="J6084" s="202"/>
    </row>
    <row r="6085" spans="6:10">
      <c r="F6085" s="212"/>
      <c r="H6085" s="203"/>
      <c r="I6085" s="210"/>
      <c r="J6085" s="202"/>
    </row>
    <row r="6086" spans="6:10">
      <c r="F6086" s="212"/>
      <c r="H6086" s="203"/>
      <c r="I6086" s="210"/>
      <c r="J6086" s="202"/>
    </row>
    <row r="6087" spans="6:10">
      <c r="F6087" s="212"/>
      <c r="H6087" s="203"/>
      <c r="I6087" s="210"/>
      <c r="J6087" s="202"/>
    </row>
    <row r="6088" spans="6:10">
      <c r="F6088" s="212"/>
      <c r="H6088" s="203"/>
      <c r="I6088" s="210"/>
      <c r="J6088" s="202"/>
    </row>
    <row r="6089" spans="6:10">
      <c r="F6089" s="212"/>
      <c r="H6089" s="203"/>
      <c r="I6089" s="210"/>
      <c r="J6089" s="202"/>
    </row>
    <row r="6090" spans="6:10">
      <c r="F6090" s="212"/>
      <c r="H6090" s="203"/>
      <c r="I6090" s="210"/>
      <c r="J6090" s="202"/>
    </row>
    <row r="6091" spans="6:10">
      <c r="F6091" s="212"/>
      <c r="H6091" s="203"/>
      <c r="I6091" s="210"/>
      <c r="J6091" s="202"/>
    </row>
    <row r="6092" spans="6:10">
      <c r="F6092" s="212"/>
      <c r="H6092" s="203"/>
      <c r="I6092" s="210"/>
      <c r="J6092" s="202"/>
    </row>
    <row r="6093" spans="6:10">
      <c r="F6093" s="212"/>
      <c r="H6093" s="203"/>
      <c r="I6093" s="210"/>
      <c r="J6093" s="202"/>
    </row>
    <row r="6094" spans="6:10">
      <c r="F6094" s="212"/>
      <c r="H6094" s="203"/>
      <c r="I6094" s="210"/>
      <c r="J6094" s="202"/>
    </row>
    <row r="6095" spans="6:10">
      <c r="F6095" s="212"/>
      <c r="H6095" s="203"/>
      <c r="I6095" s="210"/>
      <c r="J6095" s="202"/>
    </row>
    <row r="6096" spans="6:10">
      <c r="F6096" s="212"/>
      <c r="H6096" s="203"/>
      <c r="I6096" s="210"/>
      <c r="J6096" s="202"/>
    </row>
    <row r="6097" spans="6:10">
      <c r="F6097" s="212"/>
      <c r="H6097" s="203"/>
      <c r="I6097" s="210"/>
      <c r="J6097" s="202"/>
    </row>
    <row r="6098" spans="6:10">
      <c r="F6098" s="212"/>
      <c r="H6098" s="203"/>
      <c r="I6098" s="210"/>
      <c r="J6098" s="202"/>
    </row>
    <row r="6099" spans="6:10">
      <c r="F6099" s="212"/>
      <c r="H6099" s="203"/>
      <c r="I6099" s="210"/>
      <c r="J6099" s="202"/>
    </row>
    <row r="6100" spans="6:10">
      <c r="F6100" s="212"/>
      <c r="H6100" s="203"/>
      <c r="I6100" s="210"/>
      <c r="J6100" s="202"/>
    </row>
    <row r="6101" spans="6:10">
      <c r="F6101" s="212"/>
      <c r="H6101" s="203"/>
      <c r="I6101" s="210"/>
      <c r="J6101" s="202"/>
    </row>
    <row r="6102" spans="6:10">
      <c r="F6102" s="212"/>
      <c r="H6102" s="203"/>
      <c r="I6102" s="210"/>
      <c r="J6102" s="202"/>
    </row>
    <row r="6103" spans="6:10">
      <c r="F6103" s="212"/>
      <c r="H6103" s="203"/>
      <c r="I6103" s="210"/>
      <c r="J6103" s="202"/>
    </row>
    <row r="6104" spans="6:10">
      <c r="F6104" s="212"/>
      <c r="H6104" s="203"/>
      <c r="I6104" s="210"/>
      <c r="J6104" s="202"/>
    </row>
    <row r="6105" spans="6:10">
      <c r="F6105" s="212"/>
      <c r="H6105" s="203"/>
      <c r="I6105" s="210"/>
      <c r="J6105" s="202"/>
    </row>
    <row r="6106" spans="6:10">
      <c r="F6106" s="212"/>
      <c r="H6106" s="203"/>
      <c r="I6106" s="210"/>
      <c r="J6106" s="202"/>
    </row>
    <row r="6107" spans="6:10">
      <c r="F6107" s="212"/>
      <c r="H6107" s="203"/>
      <c r="I6107" s="210"/>
      <c r="J6107" s="202"/>
    </row>
    <row r="6108" spans="6:10">
      <c r="F6108" s="212"/>
      <c r="H6108" s="203"/>
      <c r="I6108" s="210"/>
      <c r="J6108" s="202"/>
    </row>
    <row r="6109" spans="6:10">
      <c r="F6109" s="212"/>
      <c r="H6109" s="203"/>
      <c r="I6109" s="210"/>
      <c r="J6109" s="202"/>
    </row>
    <row r="6110" spans="6:10">
      <c r="F6110" s="212"/>
      <c r="H6110" s="203"/>
      <c r="I6110" s="210"/>
      <c r="J6110" s="202"/>
    </row>
    <row r="6111" spans="6:10">
      <c r="F6111" s="212"/>
      <c r="H6111" s="203"/>
      <c r="I6111" s="210"/>
      <c r="J6111" s="202"/>
    </row>
    <row r="6112" spans="6:10">
      <c r="F6112" s="212"/>
      <c r="H6112" s="203"/>
      <c r="I6112" s="210"/>
      <c r="J6112" s="202"/>
    </row>
    <row r="6113" spans="6:10">
      <c r="F6113" s="212"/>
      <c r="H6113" s="203"/>
      <c r="I6113" s="210"/>
      <c r="J6113" s="202"/>
    </row>
    <row r="6114" spans="6:10">
      <c r="F6114" s="212"/>
      <c r="H6114" s="203"/>
      <c r="I6114" s="210"/>
      <c r="J6114" s="202"/>
    </row>
    <row r="6115" spans="6:10">
      <c r="F6115" s="212"/>
      <c r="H6115" s="203"/>
      <c r="I6115" s="210"/>
      <c r="J6115" s="202"/>
    </row>
    <row r="6116" spans="6:10">
      <c r="F6116" s="212"/>
      <c r="H6116" s="203"/>
      <c r="I6116" s="210"/>
      <c r="J6116" s="202"/>
    </row>
    <row r="6117" spans="6:10">
      <c r="F6117" s="212"/>
      <c r="H6117" s="203"/>
      <c r="I6117" s="210"/>
      <c r="J6117" s="202"/>
    </row>
    <row r="6118" spans="6:10">
      <c r="F6118" s="212"/>
      <c r="H6118" s="203"/>
      <c r="I6118" s="210"/>
      <c r="J6118" s="202"/>
    </row>
    <row r="6119" spans="6:10">
      <c r="F6119" s="212"/>
      <c r="H6119" s="203"/>
      <c r="I6119" s="210"/>
      <c r="J6119" s="202"/>
    </row>
    <row r="6120" spans="6:10">
      <c r="F6120" s="212"/>
      <c r="H6120" s="203"/>
      <c r="I6120" s="210"/>
      <c r="J6120" s="202"/>
    </row>
    <row r="6121" spans="6:10">
      <c r="F6121" s="212"/>
      <c r="H6121" s="203"/>
      <c r="I6121" s="210"/>
      <c r="J6121" s="202"/>
    </row>
    <row r="6122" spans="6:10">
      <c r="F6122" s="212"/>
      <c r="H6122" s="203"/>
      <c r="I6122" s="210"/>
      <c r="J6122" s="202"/>
    </row>
    <row r="6123" spans="6:10">
      <c r="F6123" s="212"/>
      <c r="H6123" s="203"/>
      <c r="I6123" s="210"/>
      <c r="J6123" s="202"/>
    </row>
    <row r="6124" spans="6:10">
      <c r="F6124" s="212"/>
      <c r="H6124" s="203"/>
      <c r="I6124" s="210"/>
      <c r="J6124" s="202"/>
    </row>
    <row r="6125" spans="6:10">
      <c r="F6125" s="212"/>
      <c r="H6125" s="203"/>
      <c r="I6125" s="210"/>
      <c r="J6125" s="202"/>
    </row>
    <row r="6126" spans="6:10">
      <c r="F6126" s="212"/>
      <c r="H6126" s="203"/>
      <c r="I6126" s="210"/>
      <c r="J6126" s="202"/>
    </row>
    <row r="6127" spans="6:10">
      <c r="F6127" s="212"/>
      <c r="H6127" s="203"/>
      <c r="I6127" s="210"/>
      <c r="J6127" s="202"/>
    </row>
    <row r="6128" spans="6:10">
      <c r="F6128" s="212"/>
      <c r="H6128" s="203"/>
      <c r="I6128" s="210"/>
      <c r="J6128" s="202"/>
    </row>
    <row r="6129" spans="6:10">
      <c r="F6129" s="212"/>
      <c r="H6129" s="203"/>
      <c r="I6129" s="210"/>
      <c r="J6129" s="202"/>
    </row>
    <row r="6130" spans="6:10">
      <c r="F6130" s="212"/>
      <c r="H6130" s="203"/>
      <c r="I6130" s="210"/>
      <c r="J6130" s="202"/>
    </row>
    <row r="6131" spans="6:10">
      <c r="F6131" s="212"/>
      <c r="H6131" s="203"/>
      <c r="I6131" s="210"/>
      <c r="J6131" s="202"/>
    </row>
    <row r="6132" spans="6:10">
      <c r="F6132" s="212"/>
      <c r="H6132" s="203"/>
      <c r="I6132" s="210"/>
      <c r="J6132" s="202"/>
    </row>
    <row r="6133" spans="6:10">
      <c r="F6133" s="212"/>
      <c r="H6133" s="203"/>
      <c r="I6133" s="210"/>
      <c r="J6133" s="202"/>
    </row>
    <row r="6134" spans="6:10">
      <c r="F6134" s="212"/>
      <c r="H6134" s="203"/>
      <c r="I6134" s="210"/>
      <c r="J6134" s="202"/>
    </row>
    <row r="6135" spans="6:10">
      <c r="F6135" s="212"/>
      <c r="H6135" s="203"/>
      <c r="I6135" s="210"/>
      <c r="J6135" s="202"/>
    </row>
    <row r="6136" spans="6:10">
      <c r="F6136" s="212"/>
      <c r="H6136" s="203"/>
      <c r="I6136" s="210"/>
      <c r="J6136" s="202"/>
    </row>
    <row r="6137" spans="6:10">
      <c r="F6137" s="212"/>
      <c r="H6137" s="203"/>
      <c r="I6137" s="210"/>
      <c r="J6137" s="202"/>
    </row>
    <row r="6138" spans="6:10">
      <c r="F6138" s="212"/>
      <c r="H6138" s="203"/>
      <c r="I6138" s="210"/>
      <c r="J6138" s="202"/>
    </row>
    <row r="6139" spans="6:10">
      <c r="F6139" s="212"/>
      <c r="H6139" s="203"/>
      <c r="I6139" s="210"/>
      <c r="J6139" s="202"/>
    </row>
    <row r="6140" spans="6:10">
      <c r="F6140" s="212"/>
      <c r="H6140" s="203"/>
      <c r="I6140" s="210"/>
      <c r="J6140" s="202"/>
    </row>
    <row r="6141" spans="6:10">
      <c r="F6141" s="212"/>
      <c r="H6141" s="203"/>
      <c r="I6141" s="210"/>
      <c r="J6141" s="202"/>
    </row>
    <row r="6142" spans="6:10">
      <c r="F6142" s="212"/>
      <c r="H6142" s="203"/>
      <c r="I6142" s="210"/>
      <c r="J6142" s="202"/>
    </row>
    <row r="6143" spans="6:10">
      <c r="F6143" s="212"/>
      <c r="H6143" s="203"/>
      <c r="I6143" s="210"/>
      <c r="J6143" s="202"/>
    </row>
    <row r="6144" spans="6:10">
      <c r="F6144" s="212"/>
      <c r="H6144" s="203"/>
      <c r="I6144" s="210"/>
      <c r="J6144" s="202"/>
    </row>
    <row r="6145" spans="6:10">
      <c r="F6145" s="212"/>
      <c r="H6145" s="203"/>
      <c r="I6145" s="210"/>
      <c r="J6145" s="202"/>
    </row>
    <row r="6146" spans="6:10">
      <c r="F6146" s="212"/>
      <c r="H6146" s="203"/>
      <c r="I6146" s="210"/>
      <c r="J6146" s="202"/>
    </row>
    <row r="6147" spans="6:10">
      <c r="F6147" s="212"/>
      <c r="H6147" s="203"/>
      <c r="I6147" s="210"/>
      <c r="J6147" s="202"/>
    </row>
    <row r="6148" spans="6:10">
      <c r="F6148" s="212"/>
      <c r="H6148" s="203"/>
      <c r="I6148" s="210"/>
      <c r="J6148" s="202"/>
    </row>
    <row r="6149" spans="6:10">
      <c r="F6149" s="212"/>
      <c r="H6149" s="203"/>
      <c r="I6149" s="210"/>
      <c r="J6149" s="202"/>
    </row>
    <row r="6150" spans="6:10">
      <c r="F6150" s="212"/>
      <c r="H6150" s="203"/>
      <c r="I6150" s="210"/>
      <c r="J6150" s="202"/>
    </row>
    <row r="6151" spans="6:10">
      <c r="F6151" s="212"/>
      <c r="H6151" s="203"/>
      <c r="I6151" s="210"/>
      <c r="J6151" s="202"/>
    </row>
    <row r="6152" spans="6:10">
      <c r="F6152" s="212"/>
      <c r="H6152" s="203"/>
      <c r="I6152" s="210"/>
      <c r="J6152" s="202"/>
    </row>
    <row r="6153" spans="6:10">
      <c r="F6153" s="212"/>
      <c r="H6153" s="203"/>
      <c r="I6153" s="210"/>
      <c r="J6153" s="202"/>
    </row>
    <row r="6154" spans="6:10">
      <c r="F6154" s="212"/>
      <c r="H6154" s="203"/>
      <c r="I6154" s="210"/>
      <c r="J6154" s="202"/>
    </row>
    <row r="6155" spans="6:10">
      <c r="F6155" s="212"/>
      <c r="H6155" s="203"/>
      <c r="I6155" s="210"/>
      <c r="J6155" s="202"/>
    </row>
    <row r="6156" spans="6:10">
      <c r="F6156" s="212"/>
      <c r="H6156" s="203"/>
      <c r="I6156" s="210"/>
      <c r="J6156" s="202"/>
    </row>
    <row r="6157" spans="6:10">
      <c r="F6157" s="212"/>
      <c r="H6157" s="203"/>
      <c r="I6157" s="210"/>
      <c r="J6157" s="202"/>
    </row>
    <row r="6158" spans="6:10">
      <c r="F6158" s="212"/>
      <c r="H6158" s="203"/>
      <c r="I6158" s="210"/>
      <c r="J6158" s="202"/>
    </row>
    <row r="6159" spans="6:10">
      <c r="F6159" s="212"/>
      <c r="H6159" s="203"/>
      <c r="I6159" s="210"/>
      <c r="J6159" s="202"/>
    </row>
    <row r="6160" spans="6:10">
      <c r="F6160" s="212"/>
      <c r="H6160" s="203"/>
      <c r="I6160" s="210"/>
      <c r="J6160" s="202"/>
    </row>
    <row r="6161" spans="6:10">
      <c r="F6161" s="212"/>
      <c r="H6161" s="203"/>
      <c r="I6161" s="210"/>
      <c r="J6161" s="202"/>
    </row>
    <row r="6162" spans="6:10">
      <c r="F6162" s="212"/>
      <c r="H6162" s="203"/>
      <c r="I6162" s="210"/>
      <c r="J6162" s="202"/>
    </row>
    <row r="6163" spans="6:10">
      <c r="F6163" s="212"/>
      <c r="H6163" s="203"/>
      <c r="I6163" s="210"/>
      <c r="J6163" s="202"/>
    </row>
    <row r="6164" spans="6:10">
      <c r="F6164" s="212"/>
      <c r="H6164" s="203"/>
      <c r="I6164" s="210"/>
      <c r="J6164" s="202"/>
    </row>
    <row r="6165" spans="6:10">
      <c r="F6165" s="212"/>
      <c r="H6165" s="203"/>
      <c r="I6165" s="210"/>
      <c r="J6165" s="202"/>
    </row>
    <row r="6166" spans="6:10">
      <c r="F6166" s="212"/>
      <c r="H6166" s="203"/>
      <c r="I6166" s="210"/>
      <c r="J6166" s="202"/>
    </row>
    <row r="6167" spans="6:10">
      <c r="F6167" s="212"/>
      <c r="H6167" s="203"/>
      <c r="I6167" s="210"/>
      <c r="J6167" s="202"/>
    </row>
    <row r="6168" spans="6:10">
      <c r="F6168" s="212"/>
      <c r="H6168" s="203"/>
      <c r="I6168" s="210"/>
      <c r="J6168" s="202"/>
    </row>
    <row r="6169" spans="6:10">
      <c r="F6169" s="212"/>
      <c r="H6169" s="203"/>
      <c r="I6169" s="210"/>
      <c r="J6169" s="202"/>
    </row>
    <row r="6170" spans="6:10">
      <c r="F6170" s="212"/>
      <c r="H6170" s="203"/>
      <c r="I6170" s="210"/>
      <c r="J6170" s="202"/>
    </row>
    <row r="6171" spans="6:10">
      <c r="F6171" s="212"/>
      <c r="H6171" s="203"/>
      <c r="I6171" s="210"/>
      <c r="J6171" s="202"/>
    </row>
    <row r="6172" spans="6:10">
      <c r="F6172" s="212"/>
      <c r="H6172" s="203"/>
      <c r="I6172" s="210"/>
      <c r="J6172" s="202"/>
    </row>
    <row r="6173" spans="6:10">
      <c r="F6173" s="212"/>
      <c r="H6173" s="203"/>
      <c r="I6173" s="210"/>
      <c r="J6173" s="202"/>
    </row>
    <row r="6174" spans="6:10">
      <c r="F6174" s="212"/>
      <c r="H6174" s="203"/>
      <c r="I6174" s="210"/>
      <c r="J6174" s="202"/>
    </row>
    <row r="6175" spans="6:10">
      <c r="F6175" s="212"/>
      <c r="H6175" s="203"/>
      <c r="I6175" s="210"/>
      <c r="J6175" s="202"/>
    </row>
    <row r="6176" spans="6:10">
      <c r="F6176" s="212"/>
      <c r="H6176" s="203"/>
      <c r="I6176" s="210"/>
      <c r="J6176" s="202"/>
    </row>
    <row r="6177" spans="6:10">
      <c r="F6177" s="212"/>
      <c r="H6177" s="203"/>
      <c r="I6177" s="210"/>
      <c r="J6177" s="202"/>
    </row>
    <row r="6178" spans="6:10">
      <c r="F6178" s="212"/>
      <c r="H6178" s="203"/>
      <c r="I6178" s="210"/>
      <c r="J6178" s="202"/>
    </row>
    <row r="6179" spans="6:10">
      <c r="F6179" s="212"/>
      <c r="H6179" s="203"/>
      <c r="I6179" s="210"/>
      <c r="J6179" s="202"/>
    </row>
    <row r="6180" spans="6:10">
      <c r="F6180" s="212"/>
      <c r="H6180" s="203"/>
      <c r="I6180" s="210"/>
      <c r="J6180" s="202"/>
    </row>
    <row r="6181" spans="6:10">
      <c r="F6181" s="212"/>
      <c r="H6181" s="203"/>
      <c r="I6181" s="210"/>
      <c r="J6181" s="202"/>
    </row>
    <row r="6182" spans="6:10">
      <c r="F6182" s="212"/>
      <c r="H6182" s="203"/>
      <c r="I6182" s="210"/>
      <c r="J6182" s="202"/>
    </row>
    <row r="6183" spans="6:10">
      <c r="F6183" s="212"/>
      <c r="H6183" s="203"/>
      <c r="I6183" s="210"/>
      <c r="J6183" s="202"/>
    </row>
    <row r="6184" spans="6:10">
      <c r="F6184" s="212"/>
      <c r="H6184" s="203"/>
      <c r="I6184" s="210"/>
      <c r="J6184" s="202"/>
    </row>
    <row r="6185" spans="6:10">
      <c r="F6185" s="212"/>
      <c r="H6185" s="203"/>
      <c r="I6185" s="210"/>
      <c r="J6185" s="202"/>
    </row>
    <row r="6186" spans="6:10">
      <c r="F6186" s="212"/>
      <c r="H6186" s="203"/>
      <c r="I6186" s="210"/>
      <c r="J6186" s="202"/>
    </row>
    <row r="6187" spans="6:10">
      <c r="F6187" s="212"/>
      <c r="H6187" s="203"/>
      <c r="I6187" s="210"/>
      <c r="J6187" s="202"/>
    </row>
    <row r="6188" spans="6:10">
      <c r="F6188" s="212"/>
      <c r="H6188" s="203"/>
      <c r="I6188" s="210"/>
      <c r="J6188" s="202"/>
    </row>
    <row r="6189" spans="6:10">
      <c r="F6189" s="212"/>
      <c r="H6189" s="203"/>
      <c r="I6189" s="210"/>
      <c r="J6189" s="202"/>
    </row>
    <row r="6190" spans="6:10">
      <c r="F6190" s="212"/>
      <c r="H6190" s="203"/>
      <c r="I6190" s="210"/>
      <c r="J6190" s="202"/>
    </row>
    <row r="6191" spans="6:10">
      <c r="F6191" s="212"/>
      <c r="H6191" s="203"/>
      <c r="I6191" s="210"/>
      <c r="J6191" s="202"/>
    </row>
    <row r="6192" spans="6:10">
      <c r="F6192" s="212"/>
      <c r="H6192" s="203"/>
      <c r="I6192" s="210"/>
      <c r="J6192" s="202"/>
    </row>
    <row r="6193" spans="6:10">
      <c r="F6193" s="212"/>
      <c r="H6193" s="203"/>
      <c r="I6193" s="210"/>
      <c r="J6193" s="202"/>
    </row>
    <row r="6194" spans="6:10">
      <c r="F6194" s="212"/>
      <c r="H6194" s="203"/>
      <c r="I6194" s="210"/>
      <c r="J6194" s="202"/>
    </row>
    <row r="6195" spans="6:10">
      <c r="F6195" s="212"/>
      <c r="H6195" s="203"/>
      <c r="I6195" s="210"/>
      <c r="J6195" s="202"/>
    </row>
    <row r="6196" spans="6:10">
      <c r="F6196" s="212"/>
      <c r="H6196" s="203"/>
      <c r="I6196" s="210"/>
      <c r="J6196" s="202"/>
    </row>
    <row r="6197" spans="6:10">
      <c r="F6197" s="212"/>
      <c r="H6197" s="203"/>
      <c r="I6197" s="210"/>
      <c r="J6197" s="202"/>
    </row>
    <row r="6198" spans="6:10">
      <c r="F6198" s="212"/>
      <c r="H6198" s="203"/>
      <c r="I6198" s="210"/>
      <c r="J6198" s="202"/>
    </row>
    <row r="6199" spans="6:10">
      <c r="F6199" s="212"/>
      <c r="H6199" s="203"/>
      <c r="I6199" s="210"/>
      <c r="J6199" s="202"/>
    </row>
    <row r="6200" spans="6:10">
      <c r="F6200" s="212"/>
      <c r="H6200" s="203"/>
      <c r="I6200" s="210"/>
      <c r="J6200" s="202"/>
    </row>
    <row r="6201" spans="6:10">
      <c r="F6201" s="212"/>
      <c r="H6201" s="203"/>
      <c r="I6201" s="210"/>
      <c r="J6201" s="202"/>
    </row>
    <row r="6202" spans="6:10">
      <c r="F6202" s="212"/>
      <c r="H6202" s="203"/>
      <c r="I6202" s="210"/>
      <c r="J6202" s="202"/>
    </row>
    <row r="6203" spans="6:10">
      <c r="F6203" s="212"/>
      <c r="H6203" s="203"/>
      <c r="I6203" s="210"/>
      <c r="J6203" s="202"/>
    </row>
    <row r="6204" spans="6:10">
      <c r="F6204" s="212"/>
      <c r="H6204" s="203"/>
      <c r="I6204" s="210"/>
      <c r="J6204" s="202"/>
    </row>
    <row r="6205" spans="6:10">
      <c r="F6205" s="212"/>
      <c r="H6205" s="203"/>
      <c r="I6205" s="210"/>
      <c r="J6205" s="202"/>
    </row>
    <row r="6206" spans="6:10">
      <c r="F6206" s="212"/>
      <c r="H6206" s="203"/>
      <c r="I6206" s="210"/>
      <c r="J6206" s="202"/>
    </row>
    <row r="6207" spans="6:10">
      <c r="F6207" s="212"/>
      <c r="H6207" s="203"/>
      <c r="I6207" s="210"/>
      <c r="J6207" s="202"/>
    </row>
    <row r="6208" spans="6:10">
      <c r="F6208" s="212"/>
      <c r="H6208" s="203"/>
      <c r="I6208" s="210"/>
      <c r="J6208" s="202"/>
    </row>
    <row r="6209" spans="6:10">
      <c r="F6209" s="212"/>
      <c r="H6209" s="203"/>
      <c r="I6209" s="210"/>
      <c r="J6209" s="202"/>
    </row>
    <row r="6210" spans="6:10">
      <c r="F6210" s="212"/>
      <c r="H6210" s="203"/>
      <c r="I6210" s="210"/>
      <c r="J6210" s="202"/>
    </row>
    <row r="6211" spans="6:10">
      <c r="F6211" s="212"/>
      <c r="H6211" s="203"/>
      <c r="I6211" s="210"/>
      <c r="J6211" s="202"/>
    </row>
    <row r="6212" spans="6:10">
      <c r="F6212" s="212"/>
      <c r="H6212" s="203"/>
      <c r="I6212" s="210"/>
      <c r="J6212" s="202"/>
    </row>
    <row r="6213" spans="6:10">
      <c r="F6213" s="212"/>
      <c r="H6213" s="203"/>
      <c r="I6213" s="210"/>
      <c r="J6213" s="202"/>
    </row>
    <row r="6214" spans="6:10">
      <c r="F6214" s="212"/>
      <c r="H6214" s="203"/>
      <c r="I6214" s="210"/>
      <c r="J6214" s="202"/>
    </row>
    <row r="6215" spans="6:10">
      <c r="F6215" s="212"/>
      <c r="H6215" s="203"/>
      <c r="I6215" s="210"/>
      <c r="J6215" s="202"/>
    </row>
    <row r="6216" spans="6:10">
      <c r="F6216" s="212"/>
      <c r="H6216" s="203"/>
      <c r="I6216" s="210"/>
      <c r="J6216" s="202"/>
    </row>
    <row r="6217" spans="6:10">
      <c r="F6217" s="212"/>
      <c r="H6217" s="203"/>
      <c r="I6217" s="210"/>
      <c r="J6217" s="202"/>
    </row>
    <row r="6218" spans="6:10">
      <c r="F6218" s="212"/>
      <c r="H6218" s="203"/>
      <c r="I6218" s="210"/>
      <c r="J6218" s="202"/>
    </row>
    <row r="6219" spans="6:10">
      <c r="F6219" s="212"/>
      <c r="H6219" s="203"/>
      <c r="I6219" s="210"/>
      <c r="J6219" s="202"/>
    </row>
    <row r="6220" spans="6:10">
      <c r="F6220" s="212"/>
      <c r="H6220" s="203"/>
      <c r="I6220" s="210"/>
      <c r="J6220" s="202"/>
    </row>
    <row r="6221" spans="6:10">
      <c r="F6221" s="212"/>
      <c r="H6221" s="203"/>
      <c r="I6221" s="210"/>
      <c r="J6221" s="202"/>
    </row>
    <row r="6222" spans="6:10">
      <c r="F6222" s="212"/>
      <c r="H6222" s="203"/>
      <c r="I6222" s="210"/>
      <c r="J6222" s="202"/>
    </row>
    <row r="6223" spans="6:10">
      <c r="F6223" s="212"/>
      <c r="H6223" s="203"/>
      <c r="I6223" s="210"/>
      <c r="J6223" s="202"/>
    </row>
    <row r="6224" spans="6:10">
      <c r="F6224" s="212"/>
      <c r="H6224" s="203"/>
      <c r="I6224" s="210"/>
      <c r="J6224" s="202"/>
    </row>
    <row r="6225" spans="6:10">
      <c r="F6225" s="212"/>
      <c r="H6225" s="203"/>
      <c r="I6225" s="210"/>
      <c r="J6225" s="202"/>
    </row>
    <row r="6226" spans="6:10">
      <c r="F6226" s="212"/>
      <c r="H6226" s="203"/>
      <c r="I6226" s="210"/>
      <c r="J6226" s="202"/>
    </row>
    <row r="6227" spans="6:10">
      <c r="F6227" s="212"/>
      <c r="H6227" s="203"/>
      <c r="I6227" s="210"/>
      <c r="J6227" s="202"/>
    </row>
    <row r="6228" spans="6:10">
      <c r="F6228" s="212"/>
      <c r="H6228" s="203"/>
      <c r="I6228" s="210"/>
      <c r="J6228" s="202"/>
    </row>
    <row r="6229" spans="6:10">
      <c r="F6229" s="212"/>
      <c r="H6229" s="203"/>
      <c r="I6229" s="210"/>
      <c r="J6229" s="202"/>
    </row>
    <row r="6230" spans="6:10">
      <c r="F6230" s="212"/>
      <c r="H6230" s="203"/>
      <c r="I6230" s="210"/>
      <c r="J6230" s="202"/>
    </row>
    <row r="6231" spans="6:10">
      <c r="F6231" s="212"/>
      <c r="H6231" s="203"/>
      <c r="I6231" s="210"/>
      <c r="J6231" s="202"/>
    </row>
    <row r="6232" spans="6:10">
      <c r="F6232" s="212"/>
      <c r="H6232" s="203"/>
      <c r="I6232" s="210"/>
      <c r="J6232" s="202"/>
    </row>
    <row r="6233" spans="6:10">
      <c r="F6233" s="212"/>
      <c r="H6233" s="203"/>
      <c r="I6233" s="210"/>
      <c r="J6233" s="202"/>
    </row>
    <row r="6234" spans="6:10">
      <c r="F6234" s="212"/>
      <c r="H6234" s="203"/>
      <c r="I6234" s="210"/>
      <c r="J6234" s="202"/>
    </row>
    <row r="6235" spans="6:10">
      <c r="F6235" s="212"/>
      <c r="H6235" s="203"/>
      <c r="I6235" s="210"/>
      <c r="J6235" s="202"/>
    </row>
    <row r="6236" spans="6:10">
      <c r="F6236" s="212"/>
      <c r="H6236" s="203"/>
      <c r="I6236" s="210"/>
      <c r="J6236" s="202"/>
    </row>
    <row r="6237" spans="6:10">
      <c r="F6237" s="212"/>
      <c r="H6237" s="203"/>
      <c r="I6237" s="210"/>
      <c r="J6237" s="202"/>
    </row>
    <row r="6238" spans="6:10">
      <c r="F6238" s="212"/>
      <c r="H6238" s="203"/>
      <c r="I6238" s="210"/>
      <c r="J6238" s="202"/>
    </row>
    <row r="6239" spans="6:10">
      <c r="F6239" s="212"/>
      <c r="H6239" s="203"/>
      <c r="I6239" s="210"/>
      <c r="J6239" s="202"/>
    </row>
    <row r="6240" spans="6:10">
      <c r="F6240" s="212"/>
      <c r="H6240" s="203"/>
      <c r="I6240" s="210"/>
      <c r="J6240" s="202"/>
    </row>
    <row r="6241" spans="6:10">
      <c r="F6241" s="212"/>
      <c r="H6241" s="203"/>
      <c r="I6241" s="210"/>
      <c r="J6241" s="202"/>
    </row>
    <row r="6242" spans="6:10">
      <c r="F6242" s="212"/>
      <c r="H6242" s="203"/>
      <c r="I6242" s="210"/>
      <c r="J6242" s="202"/>
    </row>
    <row r="6243" spans="6:10">
      <c r="F6243" s="212"/>
      <c r="H6243" s="203"/>
      <c r="I6243" s="210"/>
      <c r="J6243" s="202"/>
    </row>
    <row r="6244" spans="6:10">
      <c r="F6244" s="212"/>
      <c r="H6244" s="203"/>
      <c r="I6244" s="210"/>
      <c r="J6244" s="202"/>
    </row>
    <row r="6245" spans="6:10">
      <c r="F6245" s="212"/>
      <c r="H6245" s="203"/>
      <c r="I6245" s="210"/>
      <c r="J6245" s="202"/>
    </row>
    <row r="6246" spans="6:10">
      <c r="F6246" s="212"/>
      <c r="H6246" s="203"/>
      <c r="I6246" s="210"/>
      <c r="J6246" s="202"/>
    </row>
    <row r="6247" spans="6:10">
      <c r="F6247" s="212"/>
      <c r="H6247" s="203"/>
      <c r="I6247" s="210"/>
      <c r="J6247" s="202"/>
    </row>
    <row r="6248" spans="6:10">
      <c r="F6248" s="212"/>
      <c r="H6248" s="203"/>
      <c r="I6248" s="210"/>
      <c r="J6248" s="202"/>
    </row>
    <row r="6249" spans="6:10">
      <c r="F6249" s="212"/>
      <c r="H6249" s="203"/>
      <c r="I6249" s="210"/>
      <c r="J6249" s="202"/>
    </row>
    <row r="6250" spans="6:10">
      <c r="F6250" s="212"/>
      <c r="H6250" s="203"/>
      <c r="I6250" s="210"/>
      <c r="J6250" s="202"/>
    </row>
    <row r="6251" spans="6:10">
      <c r="F6251" s="212"/>
      <c r="H6251" s="203"/>
      <c r="I6251" s="210"/>
      <c r="J6251" s="202"/>
    </row>
    <row r="6252" spans="6:10">
      <c r="F6252" s="212"/>
      <c r="H6252" s="203"/>
      <c r="I6252" s="210"/>
      <c r="J6252" s="202"/>
    </row>
    <row r="6253" spans="6:10">
      <c r="F6253" s="212"/>
      <c r="H6253" s="203"/>
      <c r="I6253" s="210"/>
      <c r="J6253" s="202"/>
    </row>
    <row r="6254" spans="6:10">
      <c r="F6254" s="212"/>
      <c r="H6254" s="203"/>
      <c r="I6254" s="210"/>
      <c r="J6254" s="202"/>
    </row>
    <row r="6255" spans="6:10">
      <c r="F6255" s="212"/>
      <c r="H6255" s="203"/>
      <c r="I6255" s="210"/>
      <c r="J6255" s="202"/>
    </row>
    <row r="6256" spans="6:10">
      <c r="F6256" s="212"/>
      <c r="H6256" s="203"/>
      <c r="I6256" s="210"/>
      <c r="J6256" s="202"/>
    </row>
    <row r="6257" spans="6:10">
      <c r="F6257" s="212"/>
      <c r="H6257" s="203"/>
      <c r="I6257" s="210"/>
      <c r="J6257" s="202"/>
    </row>
    <row r="6258" spans="6:10">
      <c r="F6258" s="212"/>
      <c r="H6258" s="203"/>
      <c r="I6258" s="210"/>
      <c r="J6258" s="202"/>
    </row>
    <row r="6259" spans="6:10">
      <c r="F6259" s="212"/>
      <c r="H6259" s="203"/>
      <c r="I6259" s="210"/>
      <c r="J6259" s="202"/>
    </row>
    <row r="6260" spans="6:10">
      <c r="F6260" s="212"/>
      <c r="H6260" s="203"/>
      <c r="I6260" s="210"/>
      <c r="J6260" s="202"/>
    </row>
    <row r="6261" spans="6:10">
      <c r="F6261" s="212"/>
      <c r="H6261" s="203"/>
      <c r="I6261" s="210"/>
      <c r="J6261" s="202"/>
    </row>
    <row r="6262" spans="6:10">
      <c r="F6262" s="212"/>
      <c r="H6262" s="203"/>
      <c r="I6262" s="210"/>
      <c r="J6262" s="202"/>
    </row>
    <row r="6263" spans="6:10">
      <c r="F6263" s="212"/>
      <c r="H6263" s="203"/>
      <c r="I6263" s="210"/>
      <c r="J6263" s="202"/>
    </row>
    <row r="6264" spans="6:10">
      <c r="F6264" s="212"/>
      <c r="H6264" s="203"/>
      <c r="I6264" s="210"/>
      <c r="J6264" s="202"/>
    </row>
    <row r="6265" spans="6:10">
      <c r="F6265" s="212"/>
      <c r="H6265" s="203"/>
      <c r="I6265" s="210"/>
      <c r="J6265" s="202"/>
    </row>
    <row r="6266" spans="6:10">
      <c r="F6266" s="212"/>
      <c r="H6266" s="203"/>
      <c r="I6266" s="210"/>
      <c r="J6266" s="202"/>
    </row>
    <row r="6267" spans="6:10">
      <c r="F6267" s="212"/>
      <c r="H6267" s="203"/>
      <c r="I6267" s="210"/>
      <c r="J6267" s="202"/>
    </row>
    <row r="6268" spans="6:10">
      <c r="F6268" s="212"/>
      <c r="H6268" s="203"/>
      <c r="I6268" s="210"/>
      <c r="J6268" s="202"/>
    </row>
    <row r="6269" spans="6:10">
      <c r="F6269" s="212"/>
      <c r="H6269" s="203"/>
      <c r="I6269" s="210"/>
      <c r="J6269" s="202"/>
    </row>
    <row r="6270" spans="6:10">
      <c r="F6270" s="212"/>
      <c r="H6270" s="203"/>
      <c r="I6270" s="210"/>
      <c r="J6270" s="202"/>
    </row>
    <row r="6271" spans="6:10">
      <c r="F6271" s="212"/>
      <c r="H6271" s="203"/>
      <c r="I6271" s="210"/>
      <c r="J6271" s="202"/>
    </row>
    <row r="6272" spans="6:10">
      <c r="F6272" s="212"/>
      <c r="H6272" s="203"/>
      <c r="I6272" s="210"/>
      <c r="J6272" s="202"/>
    </row>
    <row r="6273" spans="6:10">
      <c r="F6273" s="212"/>
      <c r="H6273" s="203"/>
      <c r="I6273" s="210"/>
      <c r="J6273" s="202"/>
    </row>
    <row r="6274" spans="6:10">
      <c r="F6274" s="212"/>
      <c r="H6274" s="203"/>
      <c r="I6274" s="210"/>
      <c r="J6274" s="202"/>
    </row>
    <row r="6275" spans="6:10">
      <c r="F6275" s="212"/>
      <c r="H6275" s="203"/>
      <c r="I6275" s="210"/>
      <c r="J6275" s="202"/>
    </row>
    <row r="6276" spans="6:10">
      <c r="F6276" s="212"/>
      <c r="H6276" s="203"/>
      <c r="I6276" s="210"/>
      <c r="J6276" s="202"/>
    </row>
    <row r="6277" spans="6:10">
      <c r="F6277" s="212"/>
      <c r="H6277" s="203"/>
      <c r="I6277" s="210"/>
      <c r="J6277" s="202"/>
    </row>
    <row r="6278" spans="6:10">
      <c r="F6278" s="212"/>
      <c r="H6278" s="203"/>
      <c r="I6278" s="210"/>
      <c r="J6278" s="202"/>
    </row>
    <row r="6279" spans="6:10">
      <c r="F6279" s="212"/>
      <c r="H6279" s="203"/>
      <c r="I6279" s="210"/>
      <c r="J6279" s="202"/>
    </row>
    <row r="6280" spans="6:10">
      <c r="F6280" s="212"/>
      <c r="H6280" s="203"/>
      <c r="I6280" s="210"/>
      <c r="J6280" s="202"/>
    </row>
    <row r="6281" spans="6:10">
      <c r="F6281" s="212"/>
      <c r="H6281" s="203"/>
      <c r="I6281" s="210"/>
      <c r="J6281" s="202"/>
    </row>
    <row r="6282" spans="6:10">
      <c r="F6282" s="212"/>
      <c r="H6282" s="203"/>
      <c r="I6282" s="210"/>
      <c r="J6282" s="202"/>
    </row>
    <row r="6283" spans="6:10">
      <c r="F6283" s="212"/>
      <c r="H6283" s="203"/>
      <c r="I6283" s="210"/>
      <c r="J6283" s="202"/>
    </row>
    <row r="6284" spans="6:10">
      <c r="F6284" s="212"/>
      <c r="H6284" s="203"/>
      <c r="I6284" s="210"/>
      <c r="J6284" s="202"/>
    </row>
    <row r="6285" spans="6:10">
      <c r="F6285" s="212"/>
      <c r="H6285" s="203"/>
      <c r="I6285" s="210"/>
      <c r="J6285" s="202"/>
    </row>
    <row r="6286" spans="6:10">
      <c r="F6286" s="212"/>
      <c r="H6286" s="203"/>
      <c r="I6286" s="210"/>
      <c r="J6286" s="202"/>
    </row>
    <row r="6287" spans="6:10">
      <c r="F6287" s="212"/>
      <c r="H6287" s="203"/>
      <c r="I6287" s="210"/>
      <c r="J6287" s="202"/>
    </row>
    <row r="6288" spans="6:10">
      <c r="F6288" s="212"/>
      <c r="H6288" s="203"/>
      <c r="I6288" s="210"/>
      <c r="J6288" s="202"/>
    </row>
    <row r="6289" spans="6:10">
      <c r="F6289" s="212"/>
      <c r="H6289" s="203"/>
      <c r="I6289" s="210"/>
      <c r="J6289" s="202"/>
    </row>
    <row r="6290" spans="6:10">
      <c r="F6290" s="212"/>
      <c r="H6290" s="203"/>
      <c r="I6290" s="210"/>
      <c r="J6290" s="202"/>
    </row>
    <row r="6291" spans="6:10">
      <c r="F6291" s="212"/>
      <c r="H6291" s="203"/>
      <c r="I6291" s="210"/>
      <c r="J6291" s="202"/>
    </row>
    <row r="6292" spans="6:10">
      <c r="F6292" s="212"/>
      <c r="H6292" s="203"/>
      <c r="I6292" s="210"/>
      <c r="J6292" s="202"/>
    </row>
    <row r="6293" spans="6:10">
      <c r="F6293" s="212"/>
      <c r="H6293" s="203"/>
      <c r="I6293" s="210"/>
      <c r="J6293" s="202"/>
    </row>
    <row r="6294" spans="6:10">
      <c r="F6294" s="212"/>
      <c r="H6294" s="203"/>
      <c r="I6294" s="210"/>
      <c r="J6294" s="202"/>
    </row>
    <row r="6295" spans="6:10">
      <c r="F6295" s="212"/>
      <c r="H6295" s="203"/>
      <c r="I6295" s="210"/>
      <c r="J6295" s="202"/>
    </row>
    <row r="6296" spans="6:10">
      <c r="F6296" s="212"/>
      <c r="H6296" s="203"/>
      <c r="I6296" s="210"/>
      <c r="J6296" s="202"/>
    </row>
    <row r="6297" spans="6:10">
      <c r="F6297" s="212"/>
      <c r="H6297" s="203"/>
      <c r="I6297" s="210"/>
      <c r="J6297" s="202"/>
    </row>
    <row r="6298" spans="6:10">
      <c r="F6298" s="212"/>
      <c r="H6298" s="203"/>
      <c r="I6298" s="210"/>
      <c r="J6298" s="202"/>
    </row>
    <row r="6299" spans="6:10">
      <c r="F6299" s="212"/>
      <c r="H6299" s="203"/>
      <c r="I6299" s="210"/>
      <c r="J6299" s="202"/>
    </row>
    <row r="6300" spans="6:10">
      <c r="F6300" s="212"/>
      <c r="H6300" s="203"/>
      <c r="I6300" s="210"/>
      <c r="J6300" s="202"/>
    </row>
    <row r="6301" spans="6:10">
      <c r="F6301" s="212"/>
      <c r="H6301" s="203"/>
      <c r="I6301" s="210"/>
      <c r="J6301" s="202"/>
    </row>
    <row r="6302" spans="6:10">
      <c r="F6302" s="212"/>
      <c r="H6302" s="203"/>
      <c r="I6302" s="210"/>
      <c r="J6302" s="202"/>
    </row>
    <row r="6303" spans="6:10">
      <c r="F6303" s="212"/>
      <c r="H6303" s="203"/>
      <c r="I6303" s="210"/>
      <c r="J6303" s="202"/>
    </row>
    <row r="6304" spans="6:10">
      <c r="F6304" s="212"/>
      <c r="H6304" s="203"/>
      <c r="I6304" s="210"/>
      <c r="J6304" s="202"/>
    </row>
    <row r="6305" spans="6:10">
      <c r="F6305" s="212"/>
      <c r="H6305" s="203"/>
      <c r="I6305" s="210"/>
      <c r="J6305" s="202"/>
    </row>
    <row r="6306" spans="6:10">
      <c r="F6306" s="212"/>
      <c r="H6306" s="203"/>
      <c r="I6306" s="210"/>
      <c r="J6306" s="202"/>
    </row>
    <row r="6307" spans="6:10">
      <c r="F6307" s="212"/>
      <c r="H6307" s="203"/>
      <c r="I6307" s="210"/>
      <c r="J6307" s="202"/>
    </row>
    <row r="6308" spans="6:10">
      <c r="F6308" s="212"/>
      <c r="H6308" s="203"/>
      <c r="I6308" s="210"/>
      <c r="J6308" s="202"/>
    </row>
    <row r="6309" spans="6:10">
      <c r="F6309" s="212"/>
      <c r="H6309" s="203"/>
      <c r="I6309" s="210"/>
      <c r="J6309" s="202"/>
    </row>
    <row r="6310" spans="6:10">
      <c r="F6310" s="212"/>
      <c r="H6310" s="203"/>
      <c r="I6310" s="210"/>
      <c r="J6310" s="202"/>
    </row>
    <row r="6311" spans="6:10">
      <c r="F6311" s="212"/>
      <c r="H6311" s="203"/>
      <c r="I6311" s="210"/>
      <c r="J6311" s="202"/>
    </row>
    <row r="6312" spans="6:10">
      <c r="F6312" s="212"/>
      <c r="H6312" s="203"/>
      <c r="I6312" s="210"/>
      <c r="J6312" s="202"/>
    </row>
    <row r="6313" spans="6:10">
      <c r="F6313" s="212"/>
      <c r="H6313" s="203"/>
      <c r="I6313" s="210"/>
      <c r="J6313" s="202"/>
    </row>
    <row r="6314" spans="6:10">
      <c r="F6314" s="212"/>
      <c r="H6314" s="203"/>
      <c r="I6314" s="210"/>
      <c r="J6314" s="202"/>
    </row>
    <row r="6315" spans="6:10">
      <c r="F6315" s="212"/>
      <c r="H6315" s="203"/>
      <c r="I6315" s="210"/>
      <c r="J6315" s="202"/>
    </row>
    <row r="6316" spans="6:10">
      <c r="F6316" s="212"/>
      <c r="H6316" s="203"/>
      <c r="I6316" s="210"/>
      <c r="J6316" s="202"/>
    </row>
    <row r="6317" spans="6:10">
      <c r="F6317" s="212"/>
      <c r="H6317" s="203"/>
      <c r="I6317" s="210"/>
      <c r="J6317" s="202"/>
    </row>
    <row r="6318" spans="6:10">
      <c r="F6318" s="212"/>
      <c r="H6318" s="203"/>
      <c r="I6318" s="210"/>
      <c r="J6318" s="202"/>
    </row>
    <row r="6319" spans="6:10">
      <c r="F6319" s="212"/>
      <c r="H6319" s="203"/>
      <c r="I6319" s="210"/>
      <c r="J6319" s="202"/>
    </row>
    <row r="6320" spans="6:10">
      <c r="F6320" s="212"/>
      <c r="H6320" s="203"/>
      <c r="I6320" s="210"/>
      <c r="J6320" s="202"/>
    </row>
    <row r="6321" spans="6:10">
      <c r="F6321" s="212"/>
      <c r="H6321" s="203"/>
      <c r="I6321" s="210"/>
      <c r="J6321" s="202"/>
    </row>
    <row r="6322" spans="6:10">
      <c r="F6322" s="212"/>
      <c r="H6322" s="203"/>
      <c r="I6322" s="210"/>
      <c r="J6322" s="202"/>
    </row>
    <row r="6323" spans="6:10">
      <c r="F6323" s="212"/>
      <c r="H6323" s="203"/>
      <c r="I6323" s="210"/>
      <c r="J6323" s="202"/>
    </row>
    <row r="6324" spans="6:10">
      <c r="F6324" s="212"/>
      <c r="H6324" s="203"/>
      <c r="I6324" s="210"/>
      <c r="J6324" s="202"/>
    </row>
    <row r="6325" spans="6:10">
      <c r="F6325" s="212"/>
      <c r="H6325" s="203"/>
      <c r="I6325" s="210"/>
      <c r="J6325" s="202"/>
    </row>
    <row r="6326" spans="6:10">
      <c r="F6326" s="212"/>
      <c r="H6326" s="203"/>
      <c r="I6326" s="210"/>
      <c r="J6326" s="202"/>
    </row>
    <row r="6327" spans="6:10">
      <c r="F6327" s="212"/>
      <c r="H6327" s="203"/>
      <c r="I6327" s="210"/>
      <c r="J6327" s="202"/>
    </row>
    <row r="6328" spans="6:10">
      <c r="F6328" s="212"/>
      <c r="H6328" s="203"/>
      <c r="I6328" s="210"/>
      <c r="J6328" s="202"/>
    </row>
    <row r="6329" spans="6:10">
      <c r="F6329" s="212"/>
      <c r="H6329" s="203"/>
      <c r="I6329" s="210"/>
      <c r="J6329" s="202"/>
    </row>
    <row r="6330" spans="6:10">
      <c r="F6330" s="212"/>
      <c r="H6330" s="203"/>
      <c r="I6330" s="210"/>
      <c r="J6330" s="202"/>
    </row>
    <row r="6331" spans="6:10">
      <c r="F6331" s="212"/>
      <c r="H6331" s="203"/>
      <c r="I6331" s="210"/>
      <c r="J6331" s="202"/>
    </row>
    <row r="6332" spans="6:10">
      <c r="F6332" s="212"/>
      <c r="H6332" s="203"/>
      <c r="I6332" s="210"/>
      <c r="J6332" s="202"/>
    </row>
    <row r="6333" spans="6:10">
      <c r="F6333" s="212"/>
      <c r="H6333" s="203"/>
      <c r="I6333" s="210"/>
      <c r="J6333" s="202"/>
    </row>
    <row r="6334" spans="6:10">
      <c r="F6334" s="212"/>
      <c r="H6334" s="203"/>
      <c r="I6334" s="210"/>
      <c r="J6334" s="202"/>
    </row>
    <row r="6335" spans="6:10">
      <c r="F6335" s="212"/>
      <c r="H6335" s="203"/>
      <c r="I6335" s="210"/>
      <c r="J6335" s="202"/>
    </row>
    <row r="6336" spans="6:10">
      <c r="F6336" s="212"/>
      <c r="H6336" s="203"/>
      <c r="I6336" s="210"/>
      <c r="J6336" s="202"/>
    </row>
    <row r="6337" spans="6:10">
      <c r="F6337" s="212"/>
      <c r="H6337" s="203"/>
      <c r="I6337" s="210"/>
      <c r="J6337" s="202"/>
    </row>
    <row r="6338" spans="6:10">
      <c r="F6338" s="212"/>
      <c r="H6338" s="203"/>
      <c r="I6338" s="210"/>
      <c r="J6338" s="202"/>
    </row>
    <row r="6339" spans="6:10">
      <c r="F6339" s="212"/>
      <c r="H6339" s="203"/>
      <c r="I6339" s="210"/>
      <c r="J6339" s="202"/>
    </row>
    <row r="6340" spans="6:10">
      <c r="F6340" s="212"/>
      <c r="H6340" s="203"/>
      <c r="I6340" s="210"/>
      <c r="J6340" s="202"/>
    </row>
    <row r="6341" spans="6:10">
      <c r="F6341" s="212"/>
      <c r="H6341" s="203"/>
      <c r="I6341" s="210"/>
      <c r="J6341" s="202"/>
    </row>
    <row r="6342" spans="6:10">
      <c r="F6342" s="212"/>
      <c r="H6342" s="203"/>
      <c r="I6342" s="210"/>
      <c r="J6342" s="202"/>
    </row>
    <row r="6343" spans="6:10">
      <c r="F6343" s="212"/>
      <c r="H6343" s="203"/>
      <c r="I6343" s="210"/>
      <c r="J6343" s="202"/>
    </row>
    <row r="6344" spans="6:10">
      <c r="F6344" s="212"/>
      <c r="H6344" s="203"/>
      <c r="I6344" s="210"/>
      <c r="J6344" s="202"/>
    </row>
    <row r="6345" spans="6:10">
      <c r="F6345" s="212"/>
      <c r="H6345" s="203"/>
      <c r="I6345" s="210"/>
      <c r="J6345" s="202"/>
    </row>
    <row r="6346" spans="6:10">
      <c r="F6346" s="212"/>
      <c r="H6346" s="203"/>
      <c r="I6346" s="210"/>
      <c r="J6346" s="202"/>
    </row>
    <row r="6347" spans="6:10">
      <c r="F6347" s="212"/>
      <c r="H6347" s="203"/>
      <c r="I6347" s="210"/>
      <c r="J6347" s="202"/>
    </row>
    <row r="6348" spans="6:10">
      <c r="F6348" s="212"/>
      <c r="H6348" s="203"/>
      <c r="I6348" s="210"/>
      <c r="J6348" s="202"/>
    </row>
    <row r="6349" spans="6:10">
      <c r="F6349" s="212"/>
      <c r="H6349" s="203"/>
      <c r="I6349" s="210"/>
      <c r="J6349" s="202"/>
    </row>
    <row r="6350" spans="6:10">
      <c r="F6350" s="212"/>
      <c r="H6350" s="203"/>
      <c r="I6350" s="210"/>
      <c r="J6350" s="202"/>
    </row>
    <row r="6351" spans="6:10">
      <c r="F6351" s="212"/>
      <c r="H6351" s="203"/>
      <c r="I6351" s="210"/>
      <c r="J6351" s="202"/>
    </row>
    <row r="6352" spans="6:10">
      <c r="F6352" s="212"/>
      <c r="H6352" s="203"/>
      <c r="I6352" s="210"/>
      <c r="J6352" s="202"/>
    </row>
    <row r="6353" spans="6:10">
      <c r="F6353" s="212"/>
      <c r="H6353" s="203"/>
      <c r="I6353" s="210"/>
      <c r="J6353" s="202"/>
    </row>
    <row r="6354" spans="6:10">
      <c r="F6354" s="212"/>
      <c r="H6354" s="203"/>
      <c r="I6354" s="210"/>
      <c r="J6354" s="202"/>
    </row>
    <row r="6355" spans="6:10">
      <c r="F6355" s="212"/>
      <c r="H6355" s="203"/>
      <c r="I6355" s="210"/>
      <c r="J6355" s="202"/>
    </row>
    <row r="6356" spans="6:10">
      <c r="F6356" s="212"/>
      <c r="H6356" s="203"/>
      <c r="I6356" s="210"/>
      <c r="J6356" s="202"/>
    </row>
    <row r="6357" spans="6:10">
      <c r="F6357" s="212"/>
      <c r="H6357" s="203"/>
      <c r="I6357" s="210"/>
      <c r="J6357" s="202"/>
    </row>
    <row r="6358" spans="6:10">
      <c r="F6358" s="212"/>
      <c r="H6358" s="203"/>
      <c r="I6358" s="210"/>
      <c r="J6358" s="202"/>
    </row>
    <row r="6359" spans="6:10">
      <c r="F6359" s="212"/>
      <c r="H6359" s="203"/>
      <c r="I6359" s="210"/>
      <c r="J6359" s="202"/>
    </row>
    <row r="6360" spans="6:10">
      <c r="F6360" s="212"/>
      <c r="H6360" s="203"/>
      <c r="I6360" s="210"/>
      <c r="J6360" s="202"/>
    </row>
    <row r="6361" spans="6:10">
      <c r="F6361" s="212"/>
      <c r="H6361" s="203"/>
      <c r="I6361" s="210"/>
      <c r="J6361" s="202"/>
    </row>
    <row r="6362" spans="6:10">
      <c r="F6362" s="212"/>
      <c r="H6362" s="203"/>
      <c r="I6362" s="210"/>
      <c r="J6362" s="202"/>
    </row>
    <row r="6363" spans="6:10">
      <c r="F6363" s="212"/>
      <c r="H6363" s="203"/>
      <c r="I6363" s="210"/>
      <c r="J6363" s="202"/>
    </row>
    <row r="6364" spans="6:10">
      <c r="F6364" s="212"/>
      <c r="H6364" s="203"/>
      <c r="I6364" s="210"/>
      <c r="J6364" s="202"/>
    </row>
    <row r="6365" spans="6:10">
      <c r="F6365" s="212"/>
      <c r="H6365" s="203"/>
      <c r="I6365" s="210"/>
      <c r="J6365" s="202"/>
    </row>
    <row r="6366" spans="6:10">
      <c r="F6366" s="212"/>
      <c r="H6366" s="203"/>
      <c r="I6366" s="210"/>
      <c r="J6366" s="202"/>
    </row>
    <row r="6367" spans="6:10">
      <c r="F6367" s="212"/>
      <c r="H6367" s="203"/>
      <c r="I6367" s="210"/>
      <c r="J6367" s="202"/>
    </row>
    <row r="6368" spans="6:10">
      <c r="F6368" s="212"/>
      <c r="H6368" s="203"/>
      <c r="I6368" s="210"/>
      <c r="J6368" s="202"/>
    </row>
    <row r="6369" spans="6:10">
      <c r="F6369" s="212"/>
      <c r="H6369" s="203"/>
      <c r="I6369" s="210"/>
      <c r="J6369" s="202"/>
    </row>
    <row r="6370" spans="6:10">
      <c r="F6370" s="212"/>
      <c r="H6370" s="203"/>
      <c r="I6370" s="210"/>
      <c r="J6370" s="202"/>
    </row>
    <row r="6371" spans="6:10">
      <c r="F6371" s="212"/>
      <c r="H6371" s="203"/>
      <c r="I6371" s="210"/>
      <c r="J6371" s="202"/>
    </row>
    <row r="6372" spans="6:10">
      <c r="F6372" s="212"/>
      <c r="H6372" s="203"/>
      <c r="I6372" s="210"/>
      <c r="J6372" s="202"/>
    </row>
    <row r="6373" spans="6:10">
      <c r="F6373" s="212"/>
      <c r="H6373" s="203"/>
      <c r="I6373" s="210"/>
      <c r="J6373" s="202"/>
    </row>
    <row r="6374" spans="6:10">
      <c r="F6374" s="212"/>
      <c r="H6374" s="203"/>
      <c r="I6374" s="210"/>
      <c r="J6374" s="202"/>
    </row>
    <row r="6375" spans="6:10">
      <c r="F6375" s="212"/>
      <c r="H6375" s="203"/>
      <c r="I6375" s="210"/>
      <c r="J6375" s="202"/>
    </row>
    <row r="6376" spans="6:10">
      <c r="F6376" s="212"/>
      <c r="H6376" s="203"/>
      <c r="I6376" s="210"/>
      <c r="J6376" s="202"/>
    </row>
    <row r="6377" spans="6:10">
      <c r="F6377" s="212"/>
      <c r="H6377" s="203"/>
      <c r="I6377" s="210"/>
      <c r="J6377" s="202"/>
    </row>
    <row r="6378" spans="6:10">
      <c r="F6378" s="212"/>
      <c r="H6378" s="203"/>
      <c r="I6378" s="210"/>
      <c r="J6378" s="202"/>
    </row>
    <row r="6379" spans="6:10">
      <c r="F6379" s="212"/>
      <c r="H6379" s="203"/>
      <c r="I6379" s="210"/>
      <c r="J6379" s="202"/>
    </row>
    <row r="6380" spans="6:10">
      <c r="F6380" s="212"/>
      <c r="H6380" s="203"/>
      <c r="I6380" s="210"/>
      <c r="J6380" s="202"/>
    </row>
    <row r="6381" spans="6:10">
      <c r="F6381" s="212"/>
      <c r="H6381" s="203"/>
      <c r="I6381" s="210"/>
      <c r="J6381" s="202"/>
    </row>
    <row r="6382" spans="6:10">
      <c r="F6382" s="212"/>
      <c r="H6382" s="203"/>
      <c r="I6382" s="210"/>
      <c r="J6382" s="202"/>
    </row>
    <row r="6383" spans="6:10">
      <c r="F6383" s="212"/>
      <c r="H6383" s="203"/>
      <c r="I6383" s="210"/>
      <c r="J6383" s="202"/>
    </row>
    <row r="6384" spans="6:10">
      <c r="F6384" s="212"/>
      <c r="H6384" s="203"/>
      <c r="I6384" s="210"/>
      <c r="J6384" s="202"/>
    </row>
    <row r="6385" spans="6:10">
      <c r="F6385" s="212"/>
      <c r="H6385" s="203"/>
      <c r="I6385" s="210"/>
      <c r="J6385" s="202"/>
    </row>
    <row r="6386" spans="6:10">
      <c r="F6386" s="212"/>
      <c r="H6386" s="203"/>
      <c r="I6386" s="210"/>
      <c r="J6386" s="202"/>
    </row>
    <row r="6387" spans="6:10">
      <c r="F6387" s="212"/>
      <c r="H6387" s="203"/>
      <c r="I6387" s="210"/>
      <c r="J6387" s="202"/>
    </row>
    <row r="6388" spans="6:10">
      <c r="F6388" s="212"/>
      <c r="H6388" s="203"/>
      <c r="I6388" s="210"/>
      <c r="J6388" s="202"/>
    </row>
    <row r="6389" spans="6:10">
      <c r="F6389" s="212"/>
      <c r="H6389" s="203"/>
      <c r="I6389" s="210"/>
      <c r="J6389" s="202"/>
    </row>
    <row r="6390" spans="6:10">
      <c r="F6390" s="212"/>
      <c r="H6390" s="203"/>
      <c r="I6390" s="210"/>
      <c r="J6390" s="202"/>
    </row>
    <row r="6391" spans="6:10">
      <c r="F6391" s="212"/>
      <c r="H6391" s="203"/>
      <c r="I6391" s="210"/>
      <c r="J6391" s="202"/>
    </row>
    <row r="6392" spans="6:10">
      <c r="F6392" s="212"/>
      <c r="H6392" s="203"/>
      <c r="I6392" s="210"/>
      <c r="J6392" s="202"/>
    </row>
    <row r="6393" spans="6:10">
      <c r="F6393" s="212"/>
      <c r="H6393" s="203"/>
      <c r="I6393" s="210"/>
      <c r="J6393" s="202"/>
    </row>
    <row r="6394" spans="6:10">
      <c r="F6394" s="212"/>
      <c r="H6394" s="203"/>
      <c r="I6394" s="210"/>
      <c r="J6394" s="202"/>
    </row>
    <row r="6395" spans="6:10">
      <c r="F6395" s="212"/>
      <c r="H6395" s="203"/>
      <c r="I6395" s="210"/>
      <c r="J6395" s="202"/>
    </row>
    <row r="6396" spans="6:10">
      <c r="F6396" s="212"/>
      <c r="H6396" s="203"/>
      <c r="I6396" s="210"/>
      <c r="J6396" s="202"/>
    </row>
    <row r="6397" spans="6:10">
      <c r="F6397" s="212"/>
      <c r="H6397" s="203"/>
      <c r="I6397" s="210"/>
      <c r="J6397" s="202"/>
    </row>
    <row r="6398" spans="6:10">
      <c r="F6398" s="212"/>
      <c r="H6398" s="203"/>
      <c r="I6398" s="210"/>
      <c r="J6398" s="202"/>
    </row>
    <row r="6399" spans="6:10">
      <c r="F6399" s="212"/>
      <c r="H6399" s="203"/>
      <c r="I6399" s="210"/>
      <c r="J6399" s="202"/>
    </row>
    <row r="6400" spans="6:10">
      <c r="F6400" s="212"/>
      <c r="H6400" s="203"/>
      <c r="I6400" s="210"/>
      <c r="J6400" s="202"/>
    </row>
    <row r="6401" spans="6:10">
      <c r="F6401" s="212"/>
      <c r="H6401" s="203"/>
      <c r="I6401" s="210"/>
      <c r="J6401" s="202"/>
    </row>
    <row r="6402" spans="6:10">
      <c r="F6402" s="212"/>
      <c r="H6402" s="203"/>
      <c r="I6402" s="210"/>
      <c r="J6402" s="202"/>
    </row>
    <row r="6403" spans="6:10">
      <c r="F6403" s="212"/>
      <c r="H6403" s="203"/>
      <c r="I6403" s="210"/>
      <c r="J6403" s="202"/>
    </row>
    <row r="6404" spans="6:10">
      <c r="F6404" s="212"/>
      <c r="H6404" s="203"/>
      <c r="I6404" s="210"/>
      <c r="J6404" s="202"/>
    </row>
    <row r="6405" spans="6:10">
      <c r="F6405" s="212"/>
      <c r="H6405" s="203"/>
      <c r="I6405" s="210"/>
      <c r="J6405" s="202"/>
    </row>
    <row r="6406" spans="6:10">
      <c r="F6406" s="212"/>
      <c r="H6406" s="203"/>
      <c r="I6406" s="210"/>
      <c r="J6406" s="202"/>
    </row>
    <row r="6407" spans="6:10">
      <c r="F6407" s="212"/>
      <c r="H6407" s="203"/>
      <c r="I6407" s="210"/>
      <c r="J6407" s="202"/>
    </row>
    <row r="6408" spans="6:10">
      <c r="F6408" s="212"/>
      <c r="H6408" s="203"/>
      <c r="I6408" s="210"/>
      <c r="J6408" s="202"/>
    </row>
    <row r="6409" spans="6:10">
      <c r="F6409" s="212"/>
      <c r="H6409" s="203"/>
      <c r="I6409" s="210"/>
      <c r="J6409" s="202"/>
    </row>
    <row r="6410" spans="6:10">
      <c r="F6410" s="212"/>
      <c r="H6410" s="203"/>
      <c r="I6410" s="210"/>
      <c r="J6410" s="202"/>
    </row>
    <row r="6411" spans="6:10">
      <c r="F6411" s="212"/>
      <c r="H6411" s="203"/>
      <c r="I6411" s="210"/>
      <c r="J6411" s="202"/>
    </row>
    <row r="6412" spans="6:10">
      <c r="F6412" s="212"/>
      <c r="H6412" s="203"/>
      <c r="I6412" s="210"/>
      <c r="J6412" s="202"/>
    </row>
    <row r="6413" spans="6:10">
      <c r="F6413" s="212"/>
      <c r="H6413" s="203"/>
      <c r="I6413" s="210"/>
      <c r="J6413" s="202"/>
    </row>
    <row r="6414" spans="6:10">
      <c r="F6414" s="212"/>
      <c r="H6414" s="203"/>
      <c r="I6414" s="210"/>
      <c r="J6414" s="202"/>
    </row>
    <row r="6415" spans="6:10">
      <c r="F6415" s="212"/>
      <c r="H6415" s="203"/>
      <c r="I6415" s="210"/>
      <c r="J6415" s="202"/>
    </row>
    <row r="6416" spans="6:10">
      <c r="F6416" s="212"/>
      <c r="H6416" s="203"/>
      <c r="I6416" s="210"/>
      <c r="J6416" s="202"/>
    </row>
    <row r="6417" spans="6:10">
      <c r="F6417" s="212"/>
      <c r="H6417" s="203"/>
      <c r="I6417" s="210"/>
      <c r="J6417" s="202"/>
    </row>
    <row r="6418" spans="6:10">
      <c r="F6418" s="212"/>
      <c r="H6418" s="203"/>
      <c r="I6418" s="210"/>
      <c r="J6418" s="202"/>
    </row>
    <row r="6419" spans="6:10">
      <c r="F6419" s="212"/>
      <c r="H6419" s="203"/>
      <c r="I6419" s="210"/>
      <c r="J6419" s="202"/>
    </row>
    <row r="6420" spans="6:10">
      <c r="F6420" s="212"/>
      <c r="H6420" s="203"/>
      <c r="I6420" s="210"/>
      <c r="J6420" s="202"/>
    </row>
    <row r="6421" spans="6:10">
      <c r="F6421" s="212"/>
      <c r="H6421" s="203"/>
      <c r="I6421" s="210"/>
      <c r="J6421" s="202"/>
    </row>
    <row r="6422" spans="6:10">
      <c r="F6422" s="212"/>
      <c r="H6422" s="203"/>
      <c r="I6422" s="210"/>
      <c r="J6422" s="202"/>
    </row>
    <row r="6423" spans="6:10">
      <c r="F6423" s="212"/>
      <c r="H6423" s="203"/>
      <c r="I6423" s="210"/>
      <c r="J6423" s="202"/>
    </row>
    <row r="6424" spans="6:10">
      <c r="F6424" s="212"/>
      <c r="H6424" s="203"/>
      <c r="I6424" s="210"/>
      <c r="J6424" s="202"/>
    </row>
    <row r="6425" spans="6:10">
      <c r="F6425" s="212"/>
      <c r="H6425" s="203"/>
      <c r="I6425" s="210"/>
      <c r="J6425" s="202"/>
    </row>
    <row r="6426" spans="6:10">
      <c r="F6426" s="212"/>
      <c r="H6426" s="203"/>
      <c r="I6426" s="210"/>
      <c r="J6426" s="202"/>
    </row>
    <row r="6427" spans="6:10">
      <c r="F6427" s="212"/>
      <c r="H6427" s="203"/>
      <c r="I6427" s="210"/>
      <c r="J6427" s="202"/>
    </row>
    <row r="6428" spans="6:10">
      <c r="F6428" s="212"/>
      <c r="H6428" s="203"/>
      <c r="I6428" s="210"/>
      <c r="J6428" s="202"/>
    </row>
    <row r="6429" spans="6:10">
      <c r="F6429" s="212"/>
      <c r="H6429" s="203"/>
      <c r="I6429" s="210"/>
      <c r="J6429" s="202"/>
    </row>
    <row r="6430" spans="6:10">
      <c r="F6430" s="212"/>
      <c r="H6430" s="203"/>
      <c r="I6430" s="210"/>
      <c r="J6430" s="202"/>
    </row>
    <row r="6431" spans="6:10">
      <c r="F6431" s="212"/>
      <c r="H6431" s="203"/>
      <c r="I6431" s="210"/>
      <c r="J6431" s="202"/>
    </row>
    <row r="6432" spans="6:10">
      <c r="F6432" s="212"/>
      <c r="H6432" s="203"/>
      <c r="I6432" s="210"/>
      <c r="J6432" s="202"/>
    </row>
    <row r="6433" spans="6:10">
      <c r="F6433" s="212"/>
      <c r="H6433" s="203"/>
      <c r="I6433" s="210"/>
      <c r="J6433" s="202"/>
    </row>
    <row r="6434" spans="6:10">
      <c r="F6434" s="212"/>
      <c r="H6434" s="203"/>
      <c r="I6434" s="210"/>
      <c r="J6434" s="202"/>
    </row>
    <row r="6435" spans="6:10">
      <c r="F6435" s="212"/>
      <c r="H6435" s="203"/>
      <c r="I6435" s="210"/>
      <c r="J6435" s="202"/>
    </row>
    <row r="6436" spans="6:10">
      <c r="F6436" s="212"/>
      <c r="H6436" s="203"/>
      <c r="I6436" s="210"/>
      <c r="J6436" s="202"/>
    </row>
    <row r="6437" spans="6:10">
      <c r="F6437" s="212"/>
      <c r="H6437" s="203"/>
      <c r="I6437" s="210"/>
      <c r="J6437" s="202"/>
    </row>
    <row r="6438" spans="6:10">
      <c r="F6438" s="212"/>
      <c r="H6438" s="203"/>
      <c r="I6438" s="210"/>
      <c r="J6438" s="202"/>
    </row>
    <row r="6439" spans="6:10">
      <c r="F6439" s="212"/>
      <c r="H6439" s="203"/>
      <c r="I6439" s="210"/>
      <c r="J6439" s="202"/>
    </row>
    <row r="6440" spans="6:10">
      <c r="F6440" s="212"/>
      <c r="H6440" s="203"/>
      <c r="I6440" s="210"/>
      <c r="J6440" s="202"/>
    </row>
    <row r="6441" spans="6:10">
      <c r="F6441" s="212"/>
      <c r="H6441" s="203"/>
      <c r="I6441" s="210"/>
      <c r="J6441" s="202"/>
    </row>
    <row r="6442" spans="6:10">
      <c r="F6442" s="212"/>
      <c r="H6442" s="203"/>
      <c r="I6442" s="210"/>
      <c r="J6442" s="202"/>
    </row>
    <row r="6443" spans="6:10">
      <c r="F6443" s="212"/>
      <c r="H6443" s="203"/>
      <c r="I6443" s="210"/>
      <c r="J6443" s="202"/>
    </row>
    <row r="6444" spans="6:10">
      <c r="F6444" s="212"/>
      <c r="H6444" s="203"/>
      <c r="I6444" s="210"/>
      <c r="J6444" s="202"/>
    </row>
    <row r="6445" spans="6:10">
      <c r="F6445" s="212"/>
      <c r="H6445" s="203"/>
      <c r="I6445" s="210"/>
      <c r="J6445" s="202"/>
    </row>
    <row r="6446" spans="6:10">
      <c r="F6446" s="212"/>
      <c r="H6446" s="203"/>
      <c r="I6446" s="210"/>
      <c r="J6446" s="202"/>
    </row>
    <row r="6447" spans="6:10">
      <c r="F6447" s="212"/>
      <c r="H6447" s="203"/>
      <c r="I6447" s="210"/>
      <c r="J6447" s="202"/>
    </row>
    <row r="6448" spans="6:10">
      <c r="F6448" s="212"/>
      <c r="H6448" s="203"/>
      <c r="I6448" s="210"/>
      <c r="J6448" s="202"/>
    </row>
    <row r="6449" spans="6:10">
      <c r="F6449" s="212"/>
      <c r="H6449" s="203"/>
      <c r="I6449" s="210"/>
      <c r="J6449" s="202"/>
    </row>
    <row r="6450" spans="6:10">
      <c r="F6450" s="212"/>
      <c r="H6450" s="203"/>
      <c r="I6450" s="210"/>
      <c r="J6450" s="202"/>
    </row>
    <row r="6451" spans="6:10">
      <c r="F6451" s="212"/>
      <c r="H6451" s="203"/>
      <c r="I6451" s="210"/>
      <c r="J6451" s="202"/>
    </row>
    <row r="6452" spans="6:10">
      <c r="F6452" s="212"/>
      <c r="H6452" s="203"/>
      <c r="I6452" s="210"/>
      <c r="J6452" s="202"/>
    </row>
    <row r="6453" spans="6:10">
      <c r="F6453" s="212"/>
      <c r="H6453" s="203"/>
      <c r="I6453" s="210"/>
      <c r="J6453" s="202"/>
    </row>
    <row r="6454" spans="6:10">
      <c r="F6454" s="212"/>
      <c r="H6454" s="203"/>
      <c r="I6454" s="210"/>
      <c r="J6454" s="202"/>
    </row>
    <row r="6455" spans="6:10">
      <c r="F6455" s="212"/>
      <c r="H6455" s="203"/>
      <c r="I6455" s="210"/>
      <c r="J6455" s="202"/>
    </row>
    <row r="6456" spans="6:10">
      <c r="F6456" s="212"/>
      <c r="H6456" s="203"/>
      <c r="I6456" s="210"/>
      <c r="J6456" s="202"/>
    </row>
    <row r="6457" spans="6:10">
      <c r="F6457" s="212"/>
      <c r="H6457" s="203"/>
      <c r="I6457" s="210"/>
      <c r="J6457" s="202"/>
    </row>
    <row r="6458" spans="6:10">
      <c r="F6458" s="212"/>
      <c r="H6458" s="203"/>
      <c r="I6458" s="210"/>
      <c r="J6458" s="202"/>
    </row>
    <row r="6459" spans="6:10">
      <c r="F6459" s="212"/>
      <c r="H6459" s="203"/>
      <c r="I6459" s="210"/>
      <c r="J6459" s="202"/>
    </row>
    <row r="6460" spans="6:10">
      <c r="F6460" s="212"/>
      <c r="H6460" s="203"/>
      <c r="I6460" s="210"/>
      <c r="J6460" s="202"/>
    </row>
    <row r="6461" spans="6:10">
      <c r="F6461" s="212"/>
      <c r="H6461" s="203"/>
      <c r="I6461" s="210"/>
      <c r="J6461" s="202"/>
    </row>
    <row r="6462" spans="6:10">
      <c r="F6462" s="212"/>
      <c r="H6462" s="203"/>
      <c r="I6462" s="210"/>
      <c r="J6462" s="202"/>
    </row>
    <row r="6463" spans="6:10">
      <c r="F6463" s="212"/>
      <c r="H6463" s="203"/>
      <c r="I6463" s="210"/>
      <c r="J6463" s="202"/>
    </row>
    <row r="6464" spans="6:10">
      <c r="F6464" s="212"/>
      <c r="H6464" s="203"/>
      <c r="I6464" s="210"/>
      <c r="J6464" s="202"/>
    </row>
    <row r="6465" spans="6:10">
      <c r="F6465" s="212"/>
      <c r="H6465" s="203"/>
      <c r="I6465" s="210"/>
      <c r="J6465" s="202"/>
    </row>
    <row r="6466" spans="6:10">
      <c r="F6466" s="212"/>
      <c r="H6466" s="203"/>
      <c r="I6466" s="210"/>
      <c r="J6466" s="202"/>
    </row>
    <row r="6467" spans="6:10">
      <c r="F6467" s="212"/>
      <c r="H6467" s="203"/>
      <c r="I6467" s="210"/>
      <c r="J6467" s="202"/>
    </row>
    <row r="6468" spans="6:10">
      <c r="F6468" s="212"/>
      <c r="H6468" s="203"/>
      <c r="I6468" s="210"/>
      <c r="J6468" s="202"/>
    </row>
    <row r="6469" spans="6:10">
      <c r="F6469" s="212"/>
      <c r="H6469" s="203"/>
      <c r="I6469" s="210"/>
      <c r="J6469" s="202"/>
    </row>
    <row r="6470" spans="6:10">
      <c r="F6470" s="212"/>
      <c r="H6470" s="203"/>
      <c r="I6470" s="210"/>
      <c r="J6470" s="202"/>
    </row>
    <row r="6471" spans="6:10">
      <c r="F6471" s="212"/>
      <c r="H6471" s="203"/>
      <c r="I6471" s="210"/>
      <c r="J6471" s="202"/>
    </row>
    <row r="6472" spans="6:10">
      <c r="F6472" s="212"/>
      <c r="H6472" s="203"/>
      <c r="I6472" s="210"/>
      <c r="J6472" s="202"/>
    </row>
    <row r="6473" spans="6:10">
      <c r="F6473" s="212"/>
      <c r="H6473" s="203"/>
      <c r="I6473" s="210"/>
      <c r="J6473" s="202"/>
    </row>
    <row r="6474" spans="6:10">
      <c r="F6474" s="212"/>
      <c r="H6474" s="203"/>
      <c r="I6474" s="210"/>
      <c r="J6474" s="202"/>
    </row>
    <row r="6475" spans="6:10">
      <c r="F6475" s="212"/>
      <c r="H6475" s="203"/>
      <c r="I6475" s="210"/>
      <c r="J6475" s="202"/>
    </row>
    <row r="6476" spans="6:10">
      <c r="F6476" s="212"/>
      <c r="H6476" s="203"/>
      <c r="I6476" s="210"/>
      <c r="J6476" s="202"/>
    </row>
    <row r="6477" spans="6:10">
      <c r="F6477" s="212"/>
      <c r="H6477" s="203"/>
      <c r="I6477" s="210"/>
      <c r="J6477" s="202"/>
    </row>
    <row r="6478" spans="6:10">
      <c r="F6478" s="212"/>
      <c r="H6478" s="203"/>
      <c r="I6478" s="210"/>
      <c r="J6478" s="202"/>
    </row>
    <row r="6479" spans="6:10">
      <c r="F6479" s="212"/>
      <c r="H6479" s="203"/>
      <c r="I6479" s="210"/>
      <c r="J6479" s="202"/>
    </row>
    <row r="6480" spans="6:10">
      <c r="F6480" s="212"/>
      <c r="H6480" s="203"/>
      <c r="I6480" s="210"/>
      <c r="J6480" s="202"/>
    </row>
    <row r="6481" spans="6:10">
      <c r="F6481" s="212"/>
      <c r="H6481" s="203"/>
      <c r="I6481" s="210"/>
      <c r="J6481" s="202"/>
    </row>
    <row r="6482" spans="6:10">
      <c r="F6482" s="212"/>
      <c r="H6482" s="203"/>
      <c r="I6482" s="210"/>
      <c r="J6482" s="202"/>
    </row>
    <row r="6483" spans="6:10">
      <c r="F6483" s="212"/>
      <c r="H6483" s="203"/>
      <c r="I6483" s="210"/>
      <c r="J6483" s="202"/>
    </row>
    <row r="6484" spans="6:10">
      <c r="F6484" s="212"/>
      <c r="H6484" s="203"/>
      <c r="I6484" s="210"/>
      <c r="J6484" s="202"/>
    </row>
    <row r="6485" spans="6:10">
      <c r="F6485" s="212"/>
      <c r="H6485" s="203"/>
      <c r="I6485" s="210"/>
      <c r="J6485" s="202"/>
    </row>
    <row r="6486" spans="6:10">
      <c r="F6486" s="212"/>
      <c r="H6486" s="203"/>
      <c r="I6486" s="210"/>
      <c r="J6486" s="202"/>
    </row>
    <row r="6487" spans="6:10">
      <c r="F6487" s="212"/>
      <c r="H6487" s="203"/>
      <c r="I6487" s="210"/>
      <c r="J6487" s="202"/>
    </row>
    <row r="6488" spans="6:10">
      <c r="F6488" s="212"/>
      <c r="H6488" s="203"/>
      <c r="I6488" s="210"/>
      <c r="J6488" s="202"/>
    </row>
    <row r="6489" spans="6:10">
      <c r="F6489" s="212"/>
      <c r="H6489" s="203"/>
      <c r="I6489" s="210"/>
      <c r="J6489" s="202"/>
    </row>
    <row r="6490" spans="6:10">
      <c r="F6490" s="212"/>
      <c r="H6490" s="203"/>
      <c r="I6490" s="210"/>
      <c r="J6490" s="202"/>
    </row>
    <row r="6491" spans="6:10">
      <c r="F6491" s="212"/>
      <c r="H6491" s="203"/>
      <c r="I6491" s="210"/>
      <c r="J6491" s="202"/>
    </row>
    <row r="6492" spans="6:10">
      <c r="F6492" s="212"/>
      <c r="H6492" s="203"/>
      <c r="I6492" s="210"/>
      <c r="J6492" s="202"/>
    </row>
    <row r="6493" spans="6:10">
      <c r="F6493" s="212"/>
      <c r="H6493" s="203"/>
      <c r="I6493" s="210"/>
      <c r="J6493" s="202"/>
    </row>
    <row r="6494" spans="6:10">
      <c r="F6494" s="212"/>
      <c r="H6494" s="203"/>
      <c r="I6494" s="210"/>
      <c r="J6494" s="202"/>
    </row>
    <row r="6495" spans="6:10">
      <c r="F6495" s="212"/>
      <c r="H6495" s="203"/>
      <c r="I6495" s="210"/>
      <c r="J6495" s="202"/>
    </row>
    <row r="6496" spans="6:10">
      <c r="F6496" s="212"/>
      <c r="H6496" s="203"/>
      <c r="I6496" s="210"/>
      <c r="J6496" s="202"/>
    </row>
    <row r="6497" spans="6:10">
      <c r="F6497" s="212"/>
      <c r="H6497" s="203"/>
      <c r="I6497" s="210"/>
      <c r="J6497" s="202"/>
    </row>
    <row r="6498" spans="6:10">
      <c r="F6498" s="212"/>
      <c r="H6498" s="203"/>
      <c r="I6498" s="210"/>
      <c r="J6498" s="202"/>
    </row>
    <row r="6499" spans="6:10">
      <c r="F6499" s="212"/>
      <c r="H6499" s="203"/>
      <c r="I6499" s="210"/>
      <c r="J6499" s="202"/>
    </row>
    <row r="6500" spans="6:10">
      <c r="F6500" s="212"/>
      <c r="H6500" s="203"/>
      <c r="I6500" s="210"/>
      <c r="J6500" s="202"/>
    </row>
    <row r="6501" spans="6:10">
      <c r="F6501" s="212"/>
      <c r="H6501" s="203"/>
      <c r="I6501" s="210"/>
      <c r="J6501" s="202"/>
    </row>
    <row r="6502" spans="6:10">
      <c r="F6502" s="212"/>
      <c r="H6502" s="203"/>
      <c r="I6502" s="210"/>
      <c r="J6502" s="202"/>
    </row>
    <row r="6503" spans="6:10">
      <c r="F6503" s="212"/>
      <c r="H6503" s="203"/>
      <c r="I6503" s="210"/>
      <c r="J6503" s="202"/>
    </row>
    <row r="6504" spans="6:10">
      <c r="F6504" s="212"/>
      <c r="H6504" s="203"/>
      <c r="I6504" s="210"/>
      <c r="J6504" s="202"/>
    </row>
    <row r="6505" spans="6:10">
      <c r="F6505" s="212"/>
      <c r="H6505" s="203"/>
      <c r="I6505" s="210"/>
      <c r="J6505" s="202"/>
    </row>
    <row r="6506" spans="6:10">
      <c r="F6506" s="212"/>
      <c r="H6506" s="203"/>
      <c r="I6506" s="210"/>
      <c r="J6506" s="202"/>
    </row>
    <row r="6507" spans="6:10">
      <c r="F6507" s="212"/>
      <c r="H6507" s="203"/>
      <c r="I6507" s="210"/>
      <c r="J6507" s="202"/>
    </row>
    <row r="6508" spans="6:10">
      <c r="F6508" s="212"/>
      <c r="H6508" s="203"/>
      <c r="I6508" s="210"/>
      <c r="J6508" s="202"/>
    </row>
    <row r="6509" spans="6:10">
      <c r="F6509" s="212"/>
      <c r="H6509" s="203"/>
      <c r="I6509" s="210"/>
      <c r="J6509" s="202"/>
    </row>
    <row r="6510" spans="6:10">
      <c r="F6510" s="212"/>
      <c r="H6510" s="203"/>
      <c r="I6510" s="210"/>
      <c r="J6510" s="202"/>
    </row>
    <row r="6511" spans="6:10">
      <c r="F6511" s="212"/>
      <c r="H6511" s="203"/>
      <c r="I6511" s="210"/>
      <c r="J6511" s="202"/>
    </row>
    <row r="6512" spans="6:10">
      <c r="F6512" s="212"/>
      <c r="H6512" s="203"/>
      <c r="I6512" s="210"/>
      <c r="J6512" s="202"/>
    </row>
    <row r="6513" spans="6:10">
      <c r="F6513" s="212"/>
      <c r="H6513" s="203"/>
      <c r="I6513" s="210"/>
      <c r="J6513" s="202"/>
    </row>
    <row r="6514" spans="6:10">
      <c r="F6514" s="212"/>
      <c r="H6514" s="203"/>
      <c r="I6514" s="210"/>
      <c r="J6514" s="202"/>
    </row>
    <row r="6515" spans="6:10">
      <c r="F6515" s="212"/>
      <c r="H6515" s="203"/>
      <c r="I6515" s="210"/>
      <c r="J6515" s="202"/>
    </row>
    <row r="6516" spans="6:10">
      <c r="F6516" s="212"/>
      <c r="H6516" s="203"/>
      <c r="I6516" s="210"/>
      <c r="J6516" s="202"/>
    </row>
    <row r="6517" spans="6:10">
      <c r="F6517" s="212"/>
      <c r="H6517" s="203"/>
      <c r="I6517" s="210"/>
      <c r="J6517" s="202"/>
    </row>
    <row r="6518" spans="6:10">
      <c r="F6518" s="212"/>
      <c r="H6518" s="203"/>
      <c r="I6518" s="210"/>
      <c r="J6518" s="202"/>
    </row>
    <row r="6519" spans="6:10">
      <c r="F6519" s="212"/>
      <c r="H6519" s="203"/>
      <c r="I6519" s="210"/>
      <c r="J6519" s="202"/>
    </row>
    <row r="6520" spans="6:10">
      <c r="F6520" s="212"/>
      <c r="H6520" s="203"/>
      <c r="I6520" s="210"/>
      <c r="J6520" s="202"/>
    </row>
    <row r="6521" spans="6:10">
      <c r="F6521" s="212"/>
      <c r="H6521" s="203"/>
      <c r="I6521" s="210"/>
      <c r="J6521" s="202"/>
    </row>
    <row r="6522" spans="6:10">
      <c r="F6522" s="212"/>
      <c r="H6522" s="203"/>
      <c r="I6522" s="210"/>
      <c r="J6522" s="202"/>
    </row>
    <row r="6523" spans="6:10">
      <c r="F6523" s="212"/>
      <c r="H6523" s="203"/>
      <c r="I6523" s="210"/>
      <c r="J6523" s="202"/>
    </row>
    <row r="6524" spans="6:10">
      <c r="F6524" s="212"/>
      <c r="H6524" s="203"/>
      <c r="I6524" s="210"/>
      <c r="J6524" s="202"/>
    </row>
    <row r="6525" spans="6:10">
      <c r="F6525" s="212"/>
      <c r="H6525" s="203"/>
      <c r="I6525" s="210"/>
      <c r="J6525" s="202"/>
    </row>
    <row r="6526" spans="6:10">
      <c r="F6526" s="212"/>
      <c r="H6526" s="203"/>
      <c r="I6526" s="210"/>
      <c r="J6526" s="202"/>
    </row>
    <row r="6527" spans="6:10">
      <c r="F6527" s="212"/>
      <c r="H6527" s="203"/>
      <c r="I6527" s="210"/>
      <c r="J6527" s="202"/>
    </row>
    <row r="6528" spans="6:10">
      <c r="F6528" s="212"/>
      <c r="H6528" s="203"/>
      <c r="I6528" s="210"/>
      <c r="J6528" s="202"/>
    </row>
    <row r="6529" spans="6:10">
      <c r="F6529" s="212"/>
      <c r="H6529" s="203"/>
      <c r="I6529" s="210"/>
      <c r="J6529" s="202"/>
    </row>
    <row r="6530" spans="6:10">
      <c r="F6530" s="212"/>
      <c r="H6530" s="203"/>
      <c r="I6530" s="210"/>
      <c r="J6530" s="202"/>
    </row>
    <row r="6531" spans="6:10">
      <c r="F6531" s="212"/>
      <c r="H6531" s="203"/>
      <c r="I6531" s="210"/>
      <c r="J6531" s="202"/>
    </row>
    <row r="6532" spans="6:10">
      <c r="F6532" s="212"/>
      <c r="H6532" s="203"/>
      <c r="I6532" s="210"/>
      <c r="J6532" s="202"/>
    </row>
    <row r="6533" spans="6:10">
      <c r="F6533" s="212"/>
      <c r="H6533" s="203"/>
      <c r="I6533" s="210"/>
      <c r="J6533" s="202"/>
    </row>
    <row r="6534" spans="6:10">
      <c r="F6534" s="212"/>
      <c r="H6534" s="203"/>
      <c r="I6534" s="210"/>
      <c r="J6534" s="202"/>
    </row>
    <row r="6535" spans="6:10">
      <c r="F6535" s="212"/>
      <c r="H6535" s="203"/>
      <c r="I6535" s="210"/>
      <c r="J6535" s="202"/>
    </row>
    <row r="6536" spans="6:10">
      <c r="F6536" s="212"/>
      <c r="H6536" s="203"/>
      <c r="I6536" s="210"/>
      <c r="J6536" s="202"/>
    </row>
    <row r="6537" spans="6:10">
      <c r="F6537" s="212"/>
      <c r="H6537" s="203"/>
      <c r="I6537" s="210"/>
      <c r="J6537" s="202"/>
    </row>
    <row r="6538" spans="6:10">
      <c r="F6538" s="212"/>
      <c r="H6538" s="203"/>
      <c r="I6538" s="210"/>
      <c r="J6538" s="202"/>
    </row>
    <row r="6539" spans="6:10">
      <c r="F6539" s="212"/>
      <c r="H6539" s="203"/>
      <c r="I6539" s="210"/>
      <c r="J6539" s="202"/>
    </row>
    <row r="6540" spans="6:10">
      <c r="F6540" s="212"/>
      <c r="H6540" s="203"/>
      <c r="I6540" s="210"/>
      <c r="J6540" s="202"/>
    </row>
    <row r="6541" spans="6:10">
      <c r="F6541" s="212"/>
      <c r="H6541" s="203"/>
      <c r="I6541" s="210"/>
      <c r="J6541" s="202"/>
    </row>
    <row r="6542" spans="6:10">
      <c r="F6542" s="212"/>
      <c r="H6542" s="203"/>
      <c r="I6542" s="210"/>
      <c r="J6542" s="202"/>
    </row>
    <row r="6543" spans="6:10">
      <c r="F6543" s="212"/>
      <c r="H6543" s="203"/>
      <c r="I6543" s="210"/>
      <c r="J6543" s="202"/>
    </row>
    <row r="6544" spans="6:10">
      <c r="F6544" s="212"/>
      <c r="H6544" s="203"/>
      <c r="I6544" s="210"/>
      <c r="J6544" s="202"/>
    </row>
    <row r="6545" spans="6:10">
      <c r="F6545" s="212"/>
      <c r="H6545" s="203"/>
      <c r="I6545" s="210"/>
      <c r="J6545" s="202"/>
    </row>
    <row r="6546" spans="6:10">
      <c r="F6546" s="212"/>
      <c r="H6546" s="203"/>
      <c r="I6546" s="210"/>
      <c r="J6546" s="202"/>
    </row>
    <row r="6547" spans="6:10">
      <c r="F6547" s="212"/>
      <c r="H6547" s="203"/>
      <c r="I6547" s="210"/>
      <c r="J6547" s="202"/>
    </row>
    <row r="6548" spans="6:10">
      <c r="F6548" s="212"/>
      <c r="H6548" s="203"/>
      <c r="I6548" s="210"/>
      <c r="J6548" s="202"/>
    </row>
    <row r="6549" spans="6:10">
      <c r="F6549" s="212"/>
      <c r="H6549" s="203"/>
      <c r="I6549" s="210"/>
      <c r="J6549" s="202"/>
    </row>
    <row r="6550" spans="6:10">
      <c r="F6550" s="212"/>
      <c r="H6550" s="203"/>
      <c r="I6550" s="210"/>
      <c r="J6550" s="202"/>
    </row>
    <row r="6551" spans="6:10">
      <c r="F6551" s="212"/>
      <c r="H6551" s="203"/>
      <c r="I6551" s="210"/>
      <c r="J6551" s="202"/>
    </row>
    <row r="6552" spans="6:10">
      <c r="F6552" s="212"/>
      <c r="H6552" s="203"/>
      <c r="I6552" s="210"/>
      <c r="J6552" s="202"/>
    </row>
    <row r="6553" spans="6:10">
      <c r="F6553" s="212"/>
      <c r="H6553" s="203"/>
      <c r="I6553" s="210"/>
      <c r="J6553" s="202"/>
    </row>
    <row r="6554" spans="6:10">
      <c r="F6554" s="212"/>
      <c r="H6554" s="203"/>
      <c r="I6554" s="210"/>
      <c r="J6554" s="202"/>
    </row>
    <row r="6555" spans="6:10">
      <c r="F6555" s="212"/>
      <c r="H6555" s="203"/>
      <c r="I6555" s="210"/>
      <c r="J6555" s="202"/>
    </row>
    <row r="6556" spans="6:10">
      <c r="F6556" s="212"/>
      <c r="H6556" s="203"/>
      <c r="I6556" s="210"/>
      <c r="J6556" s="202"/>
    </row>
    <row r="6557" spans="6:10">
      <c r="F6557" s="212"/>
      <c r="H6557" s="203"/>
      <c r="I6557" s="210"/>
      <c r="J6557" s="202"/>
    </row>
    <row r="6558" spans="6:10">
      <c r="F6558" s="212"/>
      <c r="H6558" s="203"/>
      <c r="I6558" s="210"/>
      <c r="J6558" s="202"/>
    </row>
    <row r="6559" spans="6:10">
      <c r="F6559" s="212"/>
      <c r="H6559" s="203"/>
      <c r="I6559" s="210"/>
      <c r="J6559" s="202"/>
    </row>
    <row r="6560" spans="6:10">
      <c r="F6560" s="212"/>
      <c r="H6560" s="203"/>
      <c r="I6560" s="210"/>
      <c r="J6560" s="202"/>
    </row>
    <row r="6561" spans="6:10">
      <c r="F6561" s="212"/>
      <c r="H6561" s="203"/>
      <c r="I6561" s="210"/>
      <c r="J6561" s="202"/>
    </row>
    <row r="6562" spans="6:10">
      <c r="F6562" s="212"/>
      <c r="H6562" s="203"/>
      <c r="I6562" s="210"/>
      <c r="J6562" s="202"/>
    </row>
    <row r="6563" spans="6:10">
      <c r="F6563" s="212"/>
      <c r="H6563" s="203"/>
      <c r="I6563" s="210"/>
      <c r="J6563" s="202"/>
    </row>
    <row r="6564" spans="6:10">
      <c r="F6564" s="212"/>
      <c r="H6564" s="203"/>
      <c r="I6564" s="210"/>
      <c r="J6564" s="202"/>
    </row>
    <row r="6565" spans="6:10">
      <c r="F6565" s="212"/>
      <c r="H6565" s="203"/>
      <c r="I6565" s="210"/>
      <c r="J6565" s="202"/>
    </row>
    <row r="6566" spans="6:10">
      <c r="F6566" s="212"/>
      <c r="H6566" s="203"/>
      <c r="I6566" s="210"/>
      <c r="J6566" s="202"/>
    </row>
    <row r="6567" spans="6:10">
      <c r="F6567" s="212"/>
      <c r="H6567" s="203"/>
      <c r="I6567" s="210"/>
      <c r="J6567" s="202"/>
    </row>
    <row r="6568" spans="6:10">
      <c r="F6568" s="212"/>
      <c r="H6568" s="203"/>
      <c r="I6568" s="210"/>
      <c r="J6568" s="202"/>
    </row>
    <row r="6569" spans="6:10">
      <c r="F6569" s="212"/>
      <c r="H6569" s="203"/>
      <c r="I6569" s="210"/>
      <c r="J6569" s="202"/>
    </row>
    <row r="6570" spans="6:10">
      <c r="F6570" s="212"/>
      <c r="H6570" s="203"/>
      <c r="I6570" s="210"/>
      <c r="J6570" s="202"/>
    </row>
    <row r="6571" spans="6:10">
      <c r="F6571" s="212"/>
      <c r="H6571" s="203"/>
      <c r="I6571" s="210"/>
      <c r="J6571" s="202"/>
    </row>
    <row r="6572" spans="6:10">
      <c r="F6572" s="212"/>
      <c r="H6572" s="203"/>
      <c r="I6572" s="210"/>
      <c r="J6572" s="202"/>
    </row>
    <row r="6573" spans="6:10">
      <c r="F6573" s="212"/>
      <c r="H6573" s="203"/>
      <c r="I6573" s="210"/>
      <c r="J6573" s="202"/>
    </row>
    <row r="6574" spans="6:10">
      <c r="F6574" s="212"/>
      <c r="H6574" s="203"/>
      <c r="I6574" s="210"/>
      <c r="J6574" s="202"/>
    </row>
    <row r="6575" spans="6:10">
      <c r="F6575" s="212"/>
      <c r="H6575" s="203"/>
      <c r="I6575" s="210"/>
      <c r="J6575" s="202"/>
    </row>
    <row r="6576" spans="6:10">
      <c r="F6576" s="212"/>
      <c r="H6576" s="203"/>
      <c r="I6576" s="210"/>
      <c r="J6576" s="202"/>
    </row>
    <row r="6577" spans="6:10">
      <c r="F6577" s="212"/>
      <c r="H6577" s="203"/>
      <c r="I6577" s="210"/>
      <c r="J6577" s="202"/>
    </row>
    <row r="6578" spans="6:10">
      <c r="F6578" s="212"/>
      <c r="H6578" s="203"/>
      <c r="I6578" s="210"/>
      <c r="J6578" s="202"/>
    </row>
    <row r="6579" spans="6:10">
      <c r="F6579" s="212"/>
      <c r="H6579" s="203"/>
      <c r="I6579" s="210"/>
      <c r="J6579" s="202"/>
    </row>
    <row r="6580" spans="6:10">
      <c r="F6580" s="212"/>
      <c r="H6580" s="203"/>
      <c r="I6580" s="210"/>
      <c r="J6580" s="202"/>
    </row>
    <row r="6581" spans="6:10">
      <c r="F6581" s="212"/>
      <c r="H6581" s="203"/>
      <c r="I6581" s="210"/>
      <c r="J6581" s="202"/>
    </row>
    <row r="6582" spans="6:10">
      <c r="F6582" s="212"/>
      <c r="H6582" s="203"/>
      <c r="I6582" s="210"/>
      <c r="J6582" s="202"/>
    </row>
    <row r="6583" spans="6:10">
      <c r="F6583" s="212"/>
      <c r="H6583" s="203"/>
      <c r="I6583" s="210"/>
      <c r="J6583" s="202"/>
    </row>
    <row r="6584" spans="6:10">
      <c r="F6584" s="212"/>
      <c r="H6584" s="203"/>
      <c r="I6584" s="210"/>
      <c r="J6584" s="202"/>
    </row>
    <row r="6585" spans="6:10">
      <c r="F6585" s="212"/>
      <c r="H6585" s="203"/>
      <c r="I6585" s="210"/>
      <c r="J6585" s="202"/>
    </row>
    <row r="6586" spans="6:10">
      <c r="F6586" s="212"/>
      <c r="H6586" s="203"/>
      <c r="I6586" s="210"/>
      <c r="J6586" s="202"/>
    </row>
    <row r="6587" spans="6:10">
      <c r="F6587" s="212"/>
      <c r="H6587" s="203"/>
      <c r="I6587" s="210"/>
      <c r="J6587" s="202"/>
    </row>
    <row r="6588" spans="6:10">
      <c r="F6588" s="212"/>
      <c r="H6588" s="203"/>
      <c r="I6588" s="210"/>
      <c r="J6588" s="202"/>
    </row>
    <row r="6589" spans="6:10">
      <c r="F6589" s="212"/>
      <c r="H6589" s="203"/>
      <c r="I6589" s="210"/>
      <c r="J6589" s="202"/>
    </row>
    <row r="6590" spans="6:10">
      <c r="F6590" s="212"/>
      <c r="H6590" s="203"/>
      <c r="I6590" s="210"/>
      <c r="J6590" s="202"/>
    </row>
    <row r="6591" spans="6:10">
      <c r="F6591" s="212"/>
      <c r="H6591" s="203"/>
      <c r="I6591" s="210"/>
      <c r="J6591" s="202"/>
    </row>
    <row r="6592" spans="6:10">
      <c r="F6592" s="212"/>
      <c r="H6592" s="203"/>
      <c r="I6592" s="210"/>
      <c r="J6592" s="202"/>
    </row>
    <row r="6593" spans="6:10">
      <c r="F6593" s="212"/>
      <c r="H6593" s="203"/>
      <c r="I6593" s="210"/>
      <c r="J6593" s="202"/>
    </row>
    <row r="6594" spans="6:10">
      <c r="F6594" s="212"/>
      <c r="H6594" s="203"/>
      <c r="I6594" s="210"/>
      <c r="J6594" s="202"/>
    </row>
    <row r="6595" spans="6:10">
      <c r="F6595" s="212"/>
      <c r="H6595" s="203"/>
      <c r="I6595" s="210"/>
      <c r="J6595" s="202"/>
    </row>
    <row r="6596" spans="6:10">
      <c r="F6596" s="212"/>
      <c r="H6596" s="203"/>
      <c r="I6596" s="210"/>
      <c r="J6596" s="202"/>
    </row>
    <row r="6597" spans="6:10">
      <c r="F6597" s="212"/>
      <c r="H6597" s="203"/>
      <c r="I6597" s="210"/>
      <c r="J6597" s="202"/>
    </row>
    <row r="6598" spans="6:10">
      <c r="F6598" s="212"/>
      <c r="H6598" s="203"/>
      <c r="I6598" s="210"/>
      <c r="J6598" s="202"/>
    </row>
    <row r="6599" spans="6:10">
      <c r="F6599" s="212"/>
      <c r="H6599" s="203"/>
      <c r="I6599" s="210"/>
      <c r="J6599" s="202"/>
    </row>
    <row r="6600" spans="6:10">
      <c r="F6600" s="212"/>
      <c r="H6600" s="203"/>
      <c r="I6600" s="210"/>
      <c r="J6600" s="202"/>
    </row>
    <row r="6601" spans="6:10">
      <c r="F6601" s="212"/>
      <c r="H6601" s="203"/>
      <c r="I6601" s="210"/>
      <c r="J6601" s="202"/>
    </row>
    <row r="6602" spans="6:10">
      <c r="F6602" s="212"/>
      <c r="H6602" s="203"/>
      <c r="I6602" s="210"/>
      <c r="J6602" s="202"/>
    </row>
    <row r="6603" spans="6:10">
      <c r="F6603" s="212"/>
      <c r="H6603" s="203"/>
      <c r="I6603" s="210"/>
      <c r="J6603" s="202"/>
    </row>
    <row r="6604" spans="6:10">
      <c r="F6604" s="212"/>
      <c r="H6604" s="203"/>
      <c r="I6604" s="210"/>
      <c r="J6604" s="202"/>
    </row>
    <row r="6605" spans="6:10">
      <c r="F6605" s="212"/>
      <c r="H6605" s="203"/>
      <c r="I6605" s="210"/>
      <c r="J6605" s="202"/>
    </row>
    <row r="6606" spans="6:10">
      <c r="F6606" s="212"/>
      <c r="H6606" s="203"/>
      <c r="I6606" s="210"/>
      <c r="J6606" s="202"/>
    </row>
    <row r="6607" spans="6:10">
      <c r="F6607" s="212"/>
      <c r="H6607" s="203"/>
      <c r="I6607" s="210"/>
      <c r="J6607" s="202"/>
    </row>
    <row r="6608" spans="6:10">
      <c r="F6608" s="212"/>
      <c r="H6608" s="203"/>
      <c r="I6608" s="210"/>
      <c r="J6608" s="202"/>
    </row>
    <row r="6609" spans="6:10">
      <c r="F6609" s="212"/>
      <c r="H6609" s="203"/>
      <c r="I6609" s="210"/>
      <c r="J6609" s="202"/>
    </row>
    <row r="6610" spans="6:10">
      <c r="F6610" s="212"/>
      <c r="H6610" s="203"/>
      <c r="I6610" s="210"/>
      <c r="J6610" s="202"/>
    </row>
    <row r="6611" spans="6:10">
      <c r="F6611" s="212"/>
      <c r="H6611" s="203"/>
      <c r="I6611" s="210"/>
      <c r="J6611" s="202"/>
    </row>
    <row r="6612" spans="6:10">
      <c r="F6612" s="212"/>
      <c r="H6612" s="203"/>
      <c r="I6612" s="210"/>
      <c r="J6612" s="202"/>
    </row>
    <row r="6613" spans="6:10">
      <c r="F6613" s="212"/>
      <c r="H6613" s="203"/>
      <c r="I6613" s="210"/>
      <c r="J6613" s="202"/>
    </row>
    <row r="6614" spans="6:10">
      <c r="F6614" s="212"/>
      <c r="H6614" s="203"/>
      <c r="I6614" s="210"/>
      <c r="J6614" s="202"/>
    </row>
    <row r="6615" spans="6:10">
      <c r="F6615" s="212"/>
      <c r="H6615" s="203"/>
      <c r="I6615" s="210"/>
      <c r="J6615" s="202"/>
    </row>
    <row r="6616" spans="6:10">
      <c r="F6616" s="212"/>
      <c r="H6616" s="203"/>
      <c r="I6616" s="210"/>
      <c r="J6616" s="202"/>
    </row>
    <row r="6617" spans="6:10">
      <c r="F6617" s="212"/>
      <c r="H6617" s="203"/>
      <c r="I6617" s="210"/>
      <c r="J6617" s="202"/>
    </row>
    <row r="6618" spans="6:10">
      <c r="F6618" s="212"/>
      <c r="H6618" s="203"/>
      <c r="I6618" s="210"/>
      <c r="J6618" s="202"/>
    </row>
    <row r="6619" spans="6:10">
      <c r="F6619" s="212"/>
      <c r="H6619" s="203"/>
      <c r="I6619" s="210"/>
      <c r="J6619" s="202"/>
    </row>
    <row r="6620" spans="6:10">
      <c r="F6620" s="212"/>
      <c r="H6620" s="203"/>
      <c r="I6620" s="210"/>
      <c r="J6620" s="202"/>
    </row>
    <row r="6621" spans="6:10">
      <c r="F6621" s="212"/>
      <c r="H6621" s="203"/>
      <c r="I6621" s="210"/>
      <c r="J6621" s="202"/>
    </row>
    <row r="6622" spans="6:10">
      <c r="F6622" s="212"/>
      <c r="H6622" s="203"/>
      <c r="I6622" s="210"/>
      <c r="J6622" s="202"/>
    </row>
    <row r="6623" spans="6:10">
      <c r="F6623" s="212"/>
      <c r="H6623" s="203"/>
      <c r="I6623" s="210"/>
      <c r="J6623" s="202"/>
    </row>
    <row r="6624" spans="6:10">
      <c r="F6624" s="212"/>
      <c r="H6624" s="203"/>
      <c r="I6624" s="210"/>
      <c r="J6624" s="202"/>
    </row>
    <row r="6625" spans="6:10">
      <c r="F6625" s="212"/>
      <c r="H6625" s="203"/>
      <c r="I6625" s="210"/>
      <c r="J6625" s="202"/>
    </row>
    <row r="6626" spans="6:10">
      <c r="F6626" s="212"/>
      <c r="H6626" s="203"/>
      <c r="I6626" s="210"/>
      <c r="J6626" s="202"/>
    </row>
    <row r="6627" spans="6:10">
      <c r="F6627" s="212"/>
      <c r="H6627" s="203"/>
      <c r="I6627" s="210"/>
      <c r="J6627" s="202"/>
    </row>
    <row r="6628" spans="6:10">
      <c r="F6628" s="212"/>
      <c r="H6628" s="203"/>
      <c r="I6628" s="210"/>
      <c r="J6628" s="202"/>
    </row>
    <row r="6629" spans="6:10">
      <c r="F6629" s="212"/>
      <c r="H6629" s="203"/>
      <c r="I6629" s="210"/>
      <c r="J6629" s="202"/>
    </row>
    <row r="6630" spans="6:10">
      <c r="F6630" s="212"/>
      <c r="H6630" s="203"/>
      <c r="I6630" s="210"/>
      <c r="J6630" s="202"/>
    </row>
    <row r="6631" spans="6:10">
      <c r="F6631" s="212"/>
      <c r="H6631" s="203"/>
      <c r="I6631" s="210"/>
      <c r="J6631" s="202"/>
    </row>
    <row r="6632" spans="6:10">
      <c r="F6632" s="212"/>
      <c r="H6632" s="203"/>
      <c r="I6632" s="210"/>
      <c r="J6632" s="202"/>
    </row>
    <row r="6633" spans="6:10">
      <c r="F6633" s="212"/>
      <c r="H6633" s="203"/>
      <c r="I6633" s="210"/>
      <c r="J6633" s="202"/>
    </row>
    <row r="6634" spans="6:10">
      <c r="F6634" s="212"/>
      <c r="H6634" s="203"/>
      <c r="I6634" s="210"/>
      <c r="J6634" s="202"/>
    </row>
    <row r="6635" spans="6:10">
      <c r="F6635" s="212"/>
      <c r="H6635" s="203"/>
      <c r="I6635" s="210"/>
      <c r="J6635" s="202"/>
    </row>
    <row r="6636" spans="6:10">
      <c r="F6636" s="212"/>
      <c r="H6636" s="203"/>
      <c r="I6636" s="210"/>
      <c r="J6636" s="202"/>
    </row>
    <row r="6637" spans="6:10">
      <c r="F6637" s="212"/>
      <c r="H6637" s="203"/>
      <c r="I6637" s="210"/>
      <c r="J6637" s="202"/>
    </row>
    <row r="6638" spans="6:10">
      <c r="F6638" s="212"/>
      <c r="H6638" s="203"/>
      <c r="I6638" s="210"/>
      <c r="J6638" s="202"/>
    </row>
    <row r="6639" spans="6:10">
      <c r="F6639" s="212"/>
      <c r="H6639" s="203"/>
      <c r="I6639" s="210"/>
      <c r="J6639" s="202"/>
    </row>
    <row r="6640" spans="6:10">
      <c r="F6640" s="212"/>
      <c r="H6640" s="203"/>
      <c r="I6640" s="210"/>
      <c r="J6640" s="202"/>
    </row>
    <row r="6641" spans="6:10">
      <c r="F6641" s="212"/>
      <c r="H6641" s="203"/>
      <c r="I6641" s="210"/>
      <c r="J6641" s="202"/>
    </row>
    <row r="6642" spans="6:10">
      <c r="F6642" s="212"/>
      <c r="H6642" s="203"/>
      <c r="I6642" s="210"/>
      <c r="J6642" s="202"/>
    </row>
    <row r="6643" spans="6:10">
      <c r="F6643" s="212"/>
      <c r="H6643" s="203"/>
      <c r="I6643" s="210"/>
      <c r="J6643" s="202"/>
    </row>
    <row r="6644" spans="6:10">
      <c r="F6644" s="212"/>
      <c r="H6644" s="203"/>
      <c r="I6644" s="210"/>
      <c r="J6644" s="202"/>
    </row>
    <row r="6645" spans="6:10">
      <c r="F6645" s="212"/>
      <c r="H6645" s="203"/>
      <c r="I6645" s="210"/>
      <c r="J6645" s="202"/>
    </row>
    <row r="6646" spans="6:10">
      <c r="F6646" s="212"/>
      <c r="H6646" s="203"/>
      <c r="I6646" s="210"/>
      <c r="J6646" s="202"/>
    </row>
    <row r="6647" spans="6:10">
      <c r="F6647" s="212"/>
      <c r="H6647" s="203"/>
      <c r="I6647" s="210"/>
      <c r="J6647" s="202"/>
    </row>
    <row r="6648" spans="6:10">
      <c r="F6648" s="212"/>
      <c r="H6648" s="203"/>
      <c r="I6648" s="210"/>
      <c r="J6648" s="202"/>
    </row>
    <row r="6649" spans="6:10">
      <c r="F6649" s="212"/>
      <c r="H6649" s="203"/>
      <c r="I6649" s="210"/>
      <c r="J6649" s="202"/>
    </row>
    <row r="6650" spans="6:10">
      <c r="F6650" s="212"/>
      <c r="H6650" s="203"/>
      <c r="I6650" s="210"/>
      <c r="J6650" s="202"/>
    </row>
    <row r="6651" spans="6:10">
      <c r="F6651" s="212"/>
      <c r="H6651" s="203"/>
      <c r="I6651" s="210"/>
      <c r="J6651" s="202"/>
    </row>
    <row r="6652" spans="6:10">
      <c r="F6652" s="212"/>
      <c r="H6652" s="203"/>
      <c r="I6652" s="210"/>
      <c r="J6652" s="202"/>
    </row>
    <row r="6653" spans="6:10">
      <c r="F6653" s="212"/>
      <c r="H6653" s="203"/>
      <c r="I6653" s="210"/>
      <c r="J6653" s="202"/>
    </row>
    <row r="6654" spans="6:10">
      <c r="F6654" s="212"/>
      <c r="H6654" s="203"/>
      <c r="I6654" s="210"/>
      <c r="J6654" s="202"/>
    </row>
    <row r="6655" spans="6:10">
      <c r="F6655" s="212"/>
      <c r="H6655" s="203"/>
      <c r="I6655" s="210"/>
      <c r="J6655" s="202"/>
    </row>
    <row r="6656" spans="6:10">
      <c r="F6656" s="212"/>
      <c r="H6656" s="203"/>
      <c r="I6656" s="210"/>
      <c r="J6656" s="202"/>
    </row>
    <row r="6657" spans="6:10">
      <c r="F6657" s="212"/>
      <c r="H6657" s="203"/>
      <c r="I6657" s="210"/>
      <c r="J6657" s="202"/>
    </row>
    <row r="6658" spans="6:10">
      <c r="F6658" s="212"/>
      <c r="H6658" s="203"/>
      <c r="I6658" s="210"/>
      <c r="J6658" s="202"/>
    </row>
    <row r="6659" spans="6:10">
      <c r="F6659" s="212"/>
      <c r="H6659" s="203"/>
      <c r="I6659" s="210"/>
      <c r="J6659" s="202"/>
    </row>
    <row r="6660" spans="6:10">
      <c r="F6660" s="212"/>
      <c r="H6660" s="203"/>
      <c r="I6660" s="210"/>
      <c r="J6660" s="202"/>
    </row>
    <row r="6661" spans="6:10">
      <c r="F6661" s="212"/>
      <c r="H6661" s="203"/>
      <c r="I6661" s="210"/>
      <c r="J6661" s="202"/>
    </row>
    <row r="6662" spans="6:10">
      <c r="F6662" s="212"/>
      <c r="H6662" s="203"/>
      <c r="I6662" s="210"/>
      <c r="J6662" s="202"/>
    </row>
    <row r="6663" spans="6:10">
      <c r="F6663" s="212"/>
      <c r="H6663" s="203"/>
      <c r="I6663" s="210"/>
      <c r="J6663" s="202"/>
    </row>
    <row r="6664" spans="6:10">
      <c r="F6664" s="212"/>
      <c r="H6664" s="203"/>
      <c r="I6664" s="210"/>
      <c r="J6664" s="202"/>
    </row>
    <row r="6665" spans="6:10">
      <c r="F6665" s="212"/>
      <c r="H6665" s="203"/>
      <c r="I6665" s="210"/>
      <c r="J6665" s="202"/>
    </row>
    <row r="6666" spans="6:10">
      <c r="F6666" s="212"/>
      <c r="H6666" s="203"/>
      <c r="I6666" s="210"/>
      <c r="J6666" s="202"/>
    </row>
    <row r="6667" spans="6:10">
      <c r="F6667" s="212"/>
      <c r="H6667" s="203"/>
      <c r="I6667" s="210"/>
      <c r="J6667" s="202"/>
    </row>
    <row r="6668" spans="6:10">
      <c r="F6668" s="212"/>
      <c r="H6668" s="203"/>
      <c r="I6668" s="210"/>
      <c r="J6668" s="202"/>
    </row>
    <row r="6669" spans="6:10">
      <c r="F6669" s="212"/>
      <c r="H6669" s="203"/>
      <c r="I6669" s="210"/>
      <c r="J6669" s="202"/>
    </row>
    <row r="6670" spans="6:10">
      <c r="F6670" s="212"/>
      <c r="H6670" s="203"/>
      <c r="I6670" s="210"/>
      <c r="J6670" s="202"/>
    </row>
    <row r="6671" spans="6:10">
      <c r="F6671" s="212"/>
      <c r="H6671" s="203"/>
      <c r="I6671" s="210"/>
      <c r="J6671" s="202"/>
    </row>
    <row r="6672" spans="6:10">
      <c r="F6672" s="212"/>
      <c r="H6672" s="203"/>
      <c r="I6672" s="210"/>
      <c r="J6672" s="202"/>
    </row>
    <row r="6673" spans="6:10">
      <c r="F6673" s="212"/>
      <c r="H6673" s="203"/>
      <c r="I6673" s="210"/>
      <c r="J6673" s="202"/>
    </row>
    <row r="6674" spans="6:10">
      <c r="F6674" s="212"/>
      <c r="H6674" s="203"/>
      <c r="I6674" s="210"/>
      <c r="J6674" s="202"/>
    </row>
    <row r="6675" spans="6:10">
      <c r="F6675" s="212"/>
      <c r="H6675" s="203"/>
      <c r="I6675" s="210"/>
      <c r="J6675" s="202"/>
    </row>
    <row r="6676" spans="6:10">
      <c r="F6676" s="212"/>
      <c r="H6676" s="203"/>
      <c r="I6676" s="210"/>
      <c r="J6676" s="202"/>
    </row>
    <row r="6677" spans="6:10">
      <c r="F6677" s="212"/>
      <c r="H6677" s="203"/>
      <c r="I6677" s="210"/>
      <c r="J6677" s="202"/>
    </row>
    <row r="6678" spans="6:10">
      <c r="F6678" s="212"/>
      <c r="H6678" s="203"/>
      <c r="I6678" s="210"/>
      <c r="J6678" s="202"/>
    </row>
    <row r="6679" spans="6:10">
      <c r="F6679" s="212"/>
      <c r="H6679" s="203"/>
      <c r="I6679" s="210"/>
      <c r="J6679" s="202"/>
    </row>
    <row r="6680" spans="6:10">
      <c r="F6680" s="212"/>
      <c r="H6680" s="203"/>
      <c r="I6680" s="210"/>
      <c r="J6680" s="202"/>
    </row>
    <row r="6681" spans="6:10">
      <c r="F6681" s="212"/>
      <c r="H6681" s="203"/>
      <c r="I6681" s="210"/>
      <c r="J6681" s="202"/>
    </row>
    <row r="6682" spans="6:10">
      <c r="F6682" s="212"/>
      <c r="H6682" s="203"/>
      <c r="I6682" s="210"/>
      <c r="J6682" s="202"/>
    </row>
    <row r="6683" spans="6:10">
      <c r="F6683" s="212"/>
      <c r="H6683" s="203"/>
      <c r="I6683" s="210"/>
      <c r="J6683" s="202"/>
    </row>
    <row r="6684" spans="6:10">
      <c r="F6684" s="212"/>
      <c r="H6684" s="203"/>
      <c r="I6684" s="210"/>
      <c r="J6684" s="202"/>
    </row>
    <row r="6685" spans="6:10">
      <c r="F6685" s="212"/>
      <c r="H6685" s="203"/>
      <c r="I6685" s="210"/>
      <c r="J6685" s="202"/>
    </row>
    <row r="6686" spans="6:10">
      <c r="F6686" s="212"/>
      <c r="H6686" s="203"/>
      <c r="I6686" s="210"/>
      <c r="J6686" s="202"/>
    </row>
    <row r="6687" spans="6:10">
      <c r="F6687" s="212"/>
      <c r="H6687" s="203"/>
      <c r="I6687" s="210"/>
      <c r="J6687" s="202"/>
    </row>
    <row r="6688" spans="6:10">
      <c r="F6688" s="212"/>
      <c r="H6688" s="203"/>
      <c r="I6688" s="210"/>
      <c r="J6688" s="202"/>
    </row>
    <row r="6689" spans="6:10">
      <c r="F6689" s="212"/>
      <c r="H6689" s="203"/>
      <c r="I6689" s="210"/>
      <c r="J6689" s="202"/>
    </row>
    <row r="6690" spans="6:10">
      <c r="F6690" s="212"/>
      <c r="H6690" s="203"/>
      <c r="I6690" s="210"/>
      <c r="J6690" s="202"/>
    </row>
    <row r="6691" spans="6:10">
      <c r="F6691" s="212"/>
      <c r="H6691" s="203"/>
      <c r="I6691" s="210"/>
      <c r="J6691" s="202"/>
    </row>
    <row r="6692" spans="6:10">
      <c r="F6692" s="212"/>
      <c r="H6692" s="203"/>
      <c r="I6692" s="210"/>
      <c r="J6692" s="202"/>
    </row>
    <row r="6693" spans="6:10">
      <c r="F6693" s="212"/>
      <c r="H6693" s="203"/>
      <c r="I6693" s="210"/>
      <c r="J6693" s="202"/>
    </row>
    <row r="6694" spans="6:10">
      <c r="F6694" s="212"/>
      <c r="H6694" s="203"/>
      <c r="I6694" s="210"/>
      <c r="J6694" s="202"/>
    </row>
    <row r="6695" spans="6:10">
      <c r="F6695" s="212"/>
      <c r="H6695" s="203"/>
      <c r="I6695" s="210"/>
      <c r="J6695" s="202"/>
    </row>
    <row r="6696" spans="6:10">
      <c r="F6696" s="212"/>
      <c r="H6696" s="203"/>
      <c r="I6696" s="210"/>
      <c r="J6696" s="202"/>
    </row>
    <row r="6697" spans="6:10">
      <c r="F6697" s="212"/>
      <c r="H6697" s="203"/>
      <c r="I6697" s="210"/>
      <c r="J6697" s="202"/>
    </row>
    <row r="6698" spans="6:10">
      <c r="F6698" s="212"/>
      <c r="H6698" s="203"/>
      <c r="I6698" s="210"/>
      <c r="J6698" s="202"/>
    </row>
    <row r="6699" spans="6:10">
      <c r="F6699" s="212"/>
      <c r="H6699" s="203"/>
      <c r="I6699" s="210"/>
      <c r="J6699" s="202"/>
    </row>
    <row r="6700" spans="6:10">
      <c r="F6700" s="212"/>
      <c r="H6700" s="203"/>
      <c r="I6700" s="210"/>
      <c r="J6700" s="202"/>
    </row>
    <row r="6701" spans="6:10">
      <c r="F6701" s="212"/>
      <c r="H6701" s="203"/>
      <c r="I6701" s="210"/>
      <c r="J6701" s="202"/>
    </row>
    <row r="6702" spans="6:10">
      <c r="F6702" s="212"/>
      <c r="H6702" s="203"/>
      <c r="I6702" s="210"/>
      <c r="J6702" s="202"/>
    </row>
    <row r="6703" spans="6:10">
      <c r="F6703" s="212"/>
      <c r="H6703" s="203"/>
      <c r="I6703" s="210"/>
      <c r="J6703" s="202"/>
    </row>
    <row r="6704" spans="6:10">
      <c r="F6704" s="212"/>
      <c r="H6704" s="203"/>
      <c r="I6704" s="210"/>
      <c r="J6704" s="202"/>
    </row>
    <row r="6705" spans="6:10">
      <c r="F6705" s="212"/>
      <c r="H6705" s="203"/>
      <c r="I6705" s="210"/>
      <c r="J6705" s="202"/>
    </row>
    <row r="6706" spans="6:10">
      <c r="F6706" s="212"/>
      <c r="H6706" s="203"/>
      <c r="I6706" s="210"/>
      <c r="J6706" s="202"/>
    </row>
    <row r="6707" spans="6:10">
      <c r="F6707" s="212"/>
      <c r="H6707" s="203"/>
      <c r="I6707" s="210"/>
      <c r="J6707" s="202"/>
    </row>
    <row r="6708" spans="6:10">
      <c r="F6708" s="212"/>
      <c r="H6708" s="203"/>
      <c r="I6708" s="210"/>
      <c r="J6708" s="202"/>
    </row>
    <row r="6709" spans="6:10">
      <c r="F6709" s="212"/>
      <c r="H6709" s="203"/>
      <c r="I6709" s="210"/>
      <c r="J6709" s="202"/>
    </row>
    <row r="6710" spans="6:10">
      <c r="F6710" s="212"/>
      <c r="H6710" s="203"/>
      <c r="I6710" s="210"/>
      <c r="J6710" s="202"/>
    </row>
    <row r="6711" spans="6:10">
      <c r="F6711" s="212"/>
      <c r="H6711" s="203"/>
      <c r="I6711" s="210"/>
      <c r="J6711" s="202"/>
    </row>
    <row r="6712" spans="6:10">
      <c r="F6712" s="212"/>
      <c r="H6712" s="203"/>
      <c r="I6712" s="210"/>
      <c r="J6712" s="202"/>
    </row>
    <row r="6713" spans="6:10">
      <c r="F6713" s="212"/>
      <c r="H6713" s="203"/>
      <c r="I6713" s="210"/>
      <c r="J6713" s="202"/>
    </row>
    <row r="6714" spans="6:10">
      <c r="F6714" s="212"/>
      <c r="H6714" s="203"/>
      <c r="I6714" s="210"/>
      <c r="J6714" s="202"/>
    </row>
    <row r="6715" spans="6:10">
      <c r="F6715" s="212"/>
      <c r="H6715" s="203"/>
      <c r="I6715" s="210"/>
      <c r="J6715" s="202"/>
    </row>
    <row r="6716" spans="6:10">
      <c r="F6716" s="212"/>
      <c r="H6716" s="203"/>
      <c r="I6716" s="210"/>
      <c r="J6716" s="202"/>
    </row>
    <row r="6717" spans="6:10">
      <c r="F6717" s="212"/>
      <c r="H6717" s="203"/>
      <c r="I6717" s="210"/>
      <c r="J6717" s="202"/>
    </row>
    <row r="6718" spans="6:10">
      <c r="F6718" s="212"/>
      <c r="H6718" s="203"/>
      <c r="I6718" s="210"/>
      <c r="J6718" s="202"/>
    </row>
    <row r="6719" spans="6:10">
      <c r="F6719" s="212"/>
      <c r="H6719" s="203"/>
      <c r="I6719" s="210"/>
      <c r="J6719" s="202"/>
    </row>
    <row r="6720" spans="6:10">
      <c r="F6720" s="212"/>
      <c r="H6720" s="203"/>
      <c r="I6720" s="210"/>
      <c r="J6720" s="202"/>
    </row>
    <row r="6721" spans="6:10">
      <c r="F6721" s="212"/>
      <c r="H6721" s="203"/>
      <c r="I6721" s="210"/>
      <c r="J6721" s="202"/>
    </row>
    <row r="6722" spans="6:10">
      <c r="F6722" s="212"/>
      <c r="H6722" s="203"/>
      <c r="I6722" s="210"/>
      <c r="J6722" s="202"/>
    </row>
    <row r="6723" spans="6:10">
      <c r="F6723" s="212"/>
      <c r="H6723" s="203"/>
      <c r="I6723" s="210"/>
      <c r="J6723" s="202"/>
    </row>
    <row r="6724" spans="6:10">
      <c r="F6724" s="212"/>
      <c r="H6724" s="203"/>
      <c r="I6724" s="210"/>
      <c r="J6724" s="202"/>
    </row>
    <row r="6725" spans="6:10">
      <c r="F6725" s="212"/>
      <c r="H6725" s="203"/>
      <c r="I6725" s="210"/>
      <c r="J6725" s="202"/>
    </row>
    <row r="6726" spans="6:10">
      <c r="F6726" s="212"/>
      <c r="H6726" s="203"/>
      <c r="I6726" s="210"/>
      <c r="J6726" s="202"/>
    </row>
    <row r="6727" spans="6:10">
      <c r="F6727" s="212"/>
      <c r="H6727" s="203"/>
      <c r="I6727" s="210"/>
      <c r="J6727" s="202"/>
    </row>
    <row r="6728" spans="6:10">
      <c r="F6728" s="212"/>
      <c r="H6728" s="203"/>
      <c r="I6728" s="210"/>
      <c r="J6728" s="202"/>
    </row>
    <row r="6729" spans="6:10">
      <c r="F6729" s="212"/>
      <c r="H6729" s="203"/>
      <c r="I6729" s="210"/>
      <c r="J6729" s="202"/>
    </row>
    <row r="6730" spans="6:10">
      <c r="F6730" s="212"/>
      <c r="H6730" s="203"/>
      <c r="I6730" s="210"/>
      <c r="J6730" s="202"/>
    </row>
    <row r="6731" spans="6:10">
      <c r="F6731" s="212"/>
      <c r="H6731" s="203"/>
      <c r="I6731" s="210"/>
      <c r="J6731" s="202"/>
    </row>
    <row r="6732" spans="6:10">
      <c r="F6732" s="212"/>
      <c r="H6732" s="203"/>
      <c r="I6732" s="210"/>
      <c r="J6732" s="202"/>
    </row>
    <row r="6733" spans="6:10">
      <c r="F6733" s="212"/>
      <c r="H6733" s="203"/>
      <c r="I6733" s="210"/>
      <c r="J6733" s="202"/>
    </row>
    <row r="6734" spans="6:10">
      <c r="F6734" s="212"/>
      <c r="H6734" s="203"/>
      <c r="I6734" s="210"/>
      <c r="J6734" s="202"/>
    </row>
    <row r="6735" spans="6:10">
      <c r="F6735" s="212"/>
      <c r="H6735" s="203"/>
      <c r="I6735" s="210"/>
      <c r="J6735" s="202"/>
    </row>
    <row r="6736" spans="6:10">
      <c r="F6736" s="212"/>
      <c r="H6736" s="203"/>
      <c r="I6736" s="210"/>
      <c r="J6736" s="202"/>
    </row>
    <row r="6737" spans="6:10">
      <c r="F6737" s="212"/>
      <c r="H6737" s="203"/>
      <c r="I6737" s="210"/>
      <c r="J6737" s="202"/>
    </row>
    <row r="6738" spans="6:10">
      <c r="F6738" s="212"/>
      <c r="H6738" s="203"/>
      <c r="I6738" s="210"/>
      <c r="J6738" s="202"/>
    </row>
    <row r="6739" spans="6:10">
      <c r="F6739" s="212"/>
      <c r="H6739" s="203"/>
      <c r="I6739" s="210"/>
      <c r="J6739" s="202"/>
    </row>
    <row r="6740" spans="6:10">
      <c r="F6740" s="212"/>
      <c r="H6740" s="203"/>
      <c r="I6740" s="210"/>
      <c r="J6740" s="202"/>
    </row>
    <row r="6741" spans="6:10">
      <c r="F6741" s="212"/>
      <c r="H6741" s="203"/>
      <c r="I6741" s="210"/>
      <c r="J6741" s="202"/>
    </row>
    <row r="6742" spans="6:10">
      <c r="F6742" s="212"/>
      <c r="H6742" s="203"/>
      <c r="I6742" s="210"/>
      <c r="J6742" s="202"/>
    </row>
    <row r="6743" spans="6:10">
      <c r="F6743" s="212"/>
      <c r="H6743" s="203"/>
      <c r="I6743" s="210"/>
      <c r="J6743" s="202"/>
    </row>
    <row r="6744" spans="6:10">
      <c r="F6744" s="212"/>
      <c r="H6744" s="203"/>
      <c r="I6744" s="210"/>
      <c r="J6744" s="202"/>
    </row>
    <row r="6745" spans="6:10">
      <c r="F6745" s="212"/>
      <c r="H6745" s="203"/>
      <c r="I6745" s="210"/>
      <c r="J6745" s="202"/>
    </row>
    <row r="6746" spans="6:10">
      <c r="F6746" s="212"/>
      <c r="H6746" s="203"/>
      <c r="I6746" s="210"/>
      <c r="J6746" s="202"/>
    </row>
    <row r="6747" spans="6:10">
      <c r="F6747" s="212"/>
      <c r="H6747" s="203"/>
      <c r="I6747" s="210"/>
      <c r="J6747" s="202"/>
    </row>
    <row r="6748" spans="6:10">
      <c r="F6748" s="212"/>
      <c r="H6748" s="203"/>
      <c r="I6748" s="210"/>
      <c r="J6748" s="202"/>
    </row>
    <row r="6749" spans="6:10">
      <c r="F6749" s="212"/>
      <c r="H6749" s="203"/>
      <c r="I6749" s="210"/>
      <c r="J6749" s="202"/>
    </row>
    <row r="6750" spans="6:10">
      <c r="F6750" s="212"/>
      <c r="H6750" s="203"/>
      <c r="I6750" s="210"/>
      <c r="J6750" s="202"/>
    </row>
    <row r="6751" spans="6:10">
      <c r="F6751" s="212"/>
      <c r="H6751" s="203"/>
      <c r="I6751" s="210"/>
      <c r="J6751" s="202"/>
    </row>
    <row r="6752" spans="6:10">
      <c r="F6752" s="212"/>
      <c r="H6752" s="203"/>
      <c r="I6752" s="210"/>
      <c r="J6752" s="202"/>
    </row>
    <row r="6753" spans="6:10">
      <c r="F6753" s="212"/>
      <c r="H6753" s="203"/>
      <c r="I6753" s="210"/>
      <c r="J6753" s="202"/>
    </row>
    <row r="6754" spans="6:10">
      <c r="F6754" s="212"/>
      <c r="H6754" s="203"/>
      <c r="I6754" s="210"/>
      <c r="J6754" s="202"/>
    </row>
    <row r="6755" spans="6:10">
      <c r="F6755" s="212"/>
      <c r="H6755" s="203"/>
      <c r="I6755" s="210"/>
      <c r="J6755" s="202"/>
    </row>
    <row r="6756" spans="6:10">
      <c r="F6756" s="212"/>
      <c r="H6756" s="203"/>
      <c r="I6756" s="210"/>
      <c r="J6756" s="202"/>
    </row>
    <row r="6757" spans="6:10">
      <c r="F6757" s="212"/>
      <c r="H6757" s="203"/>
      <c r="I6757" s="210"/>
      <c r="J6757" s="202"/>
    </row>
    <row r="6758" spans="6:10">
      <c r="F6758" s="212"/>
      <c r="H6758" s="203"/>
      <c r="I6758" s="210"/>
      <c r="J6758" s="202"/>
    </row>
    <row r="6759" spans="6:10">
      <c r="F6759" s="212"/>
      <c r="H6759" s="203"/>
      <c r="I6759" s="210"/>
      <c r="J6759" s="202"/>
    </row>
    <row r="6760" spans="6:10">
      <c r="F6760" s="212"/>
      <c r="H6760" s="203"/>
      <c r="I6760" s="210"/>
      <c r="J6760" s="202"/>
    </row>
    <row r="6761" spans="6:10">
      <c r="F6761" s="212"/>
      <c r="H6761" s="203"/>
      <c r="I6761" s="210"/>
      <c r="J6761" s="202"/>
    </row>
    <row r="6762" spans="6:10">
      <c r="F6762" s="212"/>
      <c r="H6762" s="203"/>
      <c r="I6762" s="210"/>
      <c r="J6762" s="202"/>
    </row>
    <row r="6763" spans="6:10">
      <c r="F6763" s="212"/>
      <c r="H6763" s="203"/>
      <c r="I6763" s="210"/>
      <c r="J6763" s="202"/>
    </row>
    <row r="6764" spans="6:10">
      <c r="F6764" s="212"/>
      <c r="H6764" s="203"/>
      <c r="I6764" s="210"/>
      <c r="J6764" s="202"/>
    </row>
    <row r="6765" spans="6:10">
      <c r="F6765" s="212"/>
      <c r="H6765" s="203"/>
      <c r="I6765" s="210"/>
      <c r="J6765" s="202"/>
    </row>
    <row r="6766" spans="6:10">
      <c r="F6766" s="212"/>
      <c r="H6766" s="203"/>
      <c r="I6766" s="210"/>
      <c r="J6766" s="202"/>
    </row>
    <row r="6767" spans="6:10">
      <c r="F6767" s="212"/>
      <c r="H6767" s="203"/>
      <c r="I6767" s="210"/>
      <c r="J6767" s="202"/>
    </row>
    <row r="6768" spans="6:10">
      <c r="F6768" s="212"/>
      <c r="H6768" s="203"/>
      <c r="I6768" s="210"/>
      <c r="J6768" s="202"/>
    </row>
    <row r="6769" spans="6:10">
      <c r="F6769" s="212"/>
      <c r="H6769" s="203"/>
      <c r="I6769" s="210"/>
      <c r="J6769" s="202"/>
    </row>
    <row r="6770" spans="6:10">
      <c r="F6770" s="212"/>
      <c r="H6770" s="203"/>
      <c r="I6770" s="210"/>
      <c r="J6770" s="202"/>
    </row>
    <row r="6771" spans="6:10">
      <c r="F6771" s="212"/>
      <c r="H6771" s="203"/>
      <c r="I6771" s="210"/>
      <c r="J6771" s="202"/>
    </row>
    <row r="6772" spans="6:10">
      <c r="F6772" s="212"/>
      <c r="H6772" s="203"/>
      <c r="I6772" s="210"/>
      <c r="J6772" s="202"/>
    </row>
    <row r="6773" spans="6:10">
      <c r="F6773" s="212"/>
      <c r="H6773" s="203"/>
      <c r="I6773" s="210"/>
      <c r="J6773" s="202"/>
    </row>
    <row r="6774" spans="6:10">
      <c r="F6774" s="212"/>
      <c r="H6774" s="203"/>
      <c r="I6774" s="210"/>
      <c r="J6774" s="202"/>
    </row>
    <row r="6775" spans="6:10">
      <c r="F6775" s="212"/>
      <c r="H6775" s="203"/>
      <c r="I6775" s="210"/>
      <c r="J6775" s="202"/>
    </row>
    <row r="6776" spans="6:10">
      <c r="F6776" s="212"/>
      <c r="H6776" s="203"/>
      <c r="I6776" s="210"/>
      <c r="J6776" s="202"/>
    </row>
    <row r="6777" spans="6:10">
      <c r="F6777" s="212"/>
      <c r="H6777" s="203"/>
      <c r="I6777" s="210"/>
      <c r="J6777" s="202"/>
    </row>
    <row r="6778" spans="6:10">
      <c r="F6778" s="212"/>
      <c r="H6778" s="203"/>
      <c r="I6778" s="210"/>
      <c r="J6778" s="202"/>
    </row>
    <row r="6779" spans="6:10">
      <c r="F6779" s="212"/>
      <c r="H6779" s="203"/>
      <c r="I6779" s="210"/>
      <c r="J6779" s="202"/>
    </row>
    <row r="6780" spans="6:10">
      <c r="F6780" s="212"/>
      <c r="H6780" s="203"/>
      <c r="I6780" s="210"/>
      <c r="J6780" s="202"/>
    </row>
    <row r="6781" spans="6:10">
      <c r="F6781" s="212"/>
      <c r="H6781" s="203"/>
      <c r="I6781" s="210"/>
      <c r="J6781" s="202"/>
    </row>
    <row r="6782" spans="6:10">
      <c r="F6782" s="212"/>
      <c r="H6782" s="203"/>
      <c r="I6782" s="210"/>
      <c r="J6782" s="202"/>
    </row>
    <row r="6783" spans="6:10">
      <c r="F6783" s="212"/>
      <c r="H6783" s="203"/>
      <c r="I6783" s="210"/>
      <c r="J6783" s="202"/>
    </row>
    <row r="6784" spans="6:10">
      <c r="F6784" s="212"/>
      <c r="H6784" s="203"/>
      <c r="I6784" s="210"/>
      <c r="J6784" s="202"/>
    </row>
    <row r="6785" spans="6:10">
      <c r="F6785" s="212"/>
      <c r="H6785" s="203"/>
      <c r="I6785" s="210"/>
      <c r="J6785" s="202"/>
    </row>
    <row r="6786" spans="6:10">
      <c r="F6786" s="212"/>
      <c r="H6786" s="203"/>
      <c r="I6786" s="210"/>
      <c r="J6786" s="202"/>
    </row>
    <row r="6787" spans="6:10">
      <c r="F6787" s="212"/>
      <c r="H6787" s="203"/>
      <c r="I6787" s="210"/>
      <c r="J6787" s="202"/>
    </row>
    <row r="6788" spans="6:10">
      <c r="F6788" s="212"/>
      <c r="H6788" s="203"/>
      <c r="I6788" s="210"/>
      <c r="J6788" s="202"/>
    </row>
    <row r="6789" spans="6:10">
      <c r="F6789" s="212"/>
      <c r="H6789" s="203"/>
      <c r="I6789" s="210"/>
      <c r="J6789" s="202"/>
    </row>
    <row r="6790" spans="6:10">
      <c r="F6790" s="212"/>
      <c r="H6790" s="203"/>
      <c r="I6790" s="210"/>
      <c r="J6790" s="202"/>
    </row>
    <row r="6791" spans="6:10">
      <c r="F6791" s="212"/>
      <c r="H6791" s="203"/>
      <c r="I6791" s="210"/>
      <c r="J6791" s="202"/>
    </row>
    <row r="6792" spans="6:10">
      <c r="F6792" s="212"/>
      <c r="H6792" s="203"/>
      <c r="I6792" s="210"/>
      <c r="J6792" s="202"/>
    </row>
    <row r="6793" spans="6:10">
      <c r="F6793" s="212"/>
      <c r="H6793" s="203"/>
      <c r="I6793" s="210"/>
      <c r="J6793" s="202"/>
    </row>
    <row r="6794" spans="6:10">
      <c r="F6794" s="212"/>
      <c r="H6794" s="203"/>
      <c r="I6794" s="210"/>
      <c r="J6794" s="202"/>
    </row>
    <row r="6795" spans="6:10">
      <c r="F6795" s="212"/>
      <c r="H6795" s="203"/>
      <c r="I6795" s="210"/>
      <c r="J6795" s="202"/>
    </row>
    <row r="6796" spans="6:10">
      <c r="F6796" s="212"/>
      <c r="H6796" s="203"/>
      <c r="I6796" s="210"/>
      <c r="J6796" s="202"/>
    </row>
    <row r="6797" spans="6:10">
      <c r="F6797" s="212"/>
      <c r="H6797" s="203"/>
      <c r="I6797" s="210"/>
      <c r="J6797" s="202"/>
    </row>
    <row r="6798" spans="6:10">
      <c r="F6798" s="212"/>
      <c r="H6798" s="203"/>
      <c r="I6798" s="210"/>
      <c r="J6798" s="202"/>
    </row>
    <row r="6799" spans="6:10">
      <c r="F6799" s="212"/>
      <c r="H6799" s="203"/>
      <c r="I6799" s="210"/>
      <c r="J6799" s="202"/>
    </row>
    <row r="6800" spans="6:10">
      <c r="F6800" s="212"/>
      <c r="H6800" s="203"/>
      <c r="I6800" s="210"/>
      <c r="J6800" s="202"/>
    </row>
    <row r="6801" spans="6:10">
      <c r="F6801" s="212"/>
      <c r="H6801" s="203"/>
      <c r="I6801" s="210"/>
      <c r="J6801" s="202"/>
    </row>
    <row r="6802" spans="6:10">
      <c r="F6802" s="212"/>
      <c r="H6802" s="203"/>
      <c r="I6802" s="210"/>
      <c r="J6802" s="202"/>
    </row>
    <row r="6803" spans="6:10">
      <c r="F6803" s="212"/>
      <c r="H6803" s="203"/>
      <c r="I6803" s="210"/>
      <c r="J6803" s="202"/>
    </row>
    <row r="6804" spans="6:10">
      <c r="F6804" s="212"/>
      <c r="H6804" s="203"/>
      <c r="I6804" s="210"/>
      <c r="J6804" s="202"/>
    </row>
    <row r="6805" spans="6:10">
      <c r="F6805" s="212"/>
      <c r="H6805" s="203"/>
      <c r="I6805" s="210"/>
      <c r="J6805" s="202"/>
    </row>
    <row r="6806" spans="6:10">
      <c r="F6806" s="212"/>
      <c r="H6806" s="203"/>
      <c r="I6806" s="210"/>
      <c r="J6806" s="202"/>
    </row>
    <row r="6807" spans="6:10">
      <c r="F6807" s="212"/>
      <c r="H6807" s="203"/>
      <c r="I6807" s="210"/>
      <c r="J6807" s="202"/>
    </row>
    <row r="6808" spans="6:10">
      <c r="F6808" s="212"/>
      <c r="H6808" s="203"/>
      <c r="I6808" s="210"/>
      <c r="J6808" s="202"/>
    </row>
    <row r="6809" spans="6:10">
      <c r="F6809" s="212"/>
      <c r="H6809" s="203"/>
      <c r="I6809" s="210"/>
      <c r="J6809" s="202"/>
    </row>
    <row r="6810" spans="6:10">
      <c r="F6810" s="212"/>
      <c r="H6810" s="203"/>
      <c r="I6810" s="210"/>
      <c r="J6810" s="202"/>
    </row>
    <row r="6811" spans="6:10">
      <c r="F6811" s="212"/>
      <c r="H6811" s="203"/>
      <c r="I6811" s="210"/>
      <c r="J6811" s="202"/>
    </row>
    <row r="6812" spans="6:10">
      <c r="F6812" s="212"/>
      <c r="H6812" s="203"/>
      <c r="I6812" s="210"/>
      <c r="J6812" s="202"/>
    </row>
    <row r="6813" spans="6:10">
      <c r="F6813" s="212"/>
      <c r="H6813" s="203"/>
      <c r="I6813" s="210"/>
      <c r="J6813" s="202"/>
    </row>
    <row r="6814" spans="6:10">
      <c r="F6814" s="212"/>
      <c r="H6814" s="203"/>
      <c r="I6814" s="210"/>
      <c r="J6814" s="202"/>
    </row>
    <row r="6815" spans="6:10">
      <c r="F6815" s="212"/>
      <c r="H6815" s="203"/>
      <c r="I6815" s="210"/>
      <c r="J6815" s="202"/>
    </row>
    <row r="6816" spans="6:10">
      <c r="F6816" s="212"/>
      <c r="H6816" s="203"/>
      <c r="I6816" s="210"/>
      <c r="J6816" s="202"/>
    </row>
    <row r="6817" spans="6:10">
      <c r="F6817" s="212"/>
      <c r="H6817" s="203"/>
      <c r="I6817" s="210"/>
      <c r="J6817" s="202"/>
    </row>
    <row r="6818" spans="6:10">
      <c r="F6818" s="212"/>
      <c r="H6818" s="203"/>
      <c r="I6818" s="210"/>
      <c r="J6818" s="202"/>
    </row>
    <row r="6819" spans="6:10">
      <c r="F6819" s="212"/>
      <c r="H6819" s="203"/>
      <c r="I6819" s="210"/>
      <c r="J6819" s="202"/>
    </row>
    <row r="6820" spans="6:10">
      <c r="F6820" s="212"/>
      <c r="H6820" s="203"/>
      <c r="I6820" s="210"/>
      <c r="J6820" s="202"/>
    </row>
    <row r="6821" spans="6:10">
      <c r="F6821" s="212"/>
      <c r="H6821" s="203"/>
      <c r="I6821" s="210"/>
      <c r="J6821" s="202"/>
    </row>
    <row r="6822" spans="6:10">
      <c r="F6822" s="212"/>
      <c r="H6822" s="203"/>
      <c r="I6822" s="210"/>
      <c r="J6822" s="202"/>
    </row>
    <row r="6823" spans="6:10">
      <c r="F6823" s="212"/>
      <c r="H6823" s="203"/>
      <c r="I6823" s="210"/>
      <c r="J6823" s="202"/>
    </row>
    <row r="6824" spans="6:10">
      <c r="F6824" s="212"/>
      <c r="H6824" s="203"/>
      <c r="I6824" s="210"/>
      <c r="J6824" s="202"/>
    </row>
    <row r="6825" spans="6:10">
      <c r="F6825" s="212"/>
      <c r="H6825" s="203"/>
      <c r="I6825" s="210"/>
      <c r="J6825" s="202"/>
    </row>
    <row r="6826" spans="6:10">
      <c r="F6826" s="212"/>
      <c r="H6826" s="203"/>
      <c r="I6826" s="210"/>
      <c r="J6826" s="202"/>
    </row>
    <row r="6827" spans="6:10">
      <c r="F6827" s="212"/>
      <c r="H6827" s="203"/>
      <c r="I6827" s="210"/>
      <c r="J6827" s="202"/>
    </row>
    <row r="6828" spans="6:10">
      <c r="F6828" s="212"/>
      <c r="H6828" s="203"/>
      <c r="I6828" s="210"/>
      <c r="J6828" s="202"/>
    </row>
    <row r="6829" spans="6:10">
      <c r="F6829" s="212"/>
      <c r="H6829" s="203"/>
      <c r="I6829" s="210"/>
      <c r="J6829" s="202"/>
    </row>
    <row r="6830" spans="6:10">
      <c r="F6830" s="212"/>
      <c r="H6830" s="203"/>
      <c r="I6830" s="210"/>
      <c r="J6830" s="202"/>
    </row>
    <row r="6831" spans="6:10">
      <c r="F6831" s="212"/>
      <c r="H6831" s="203"/>
      <c r="I6831" s="210"/>
      <c r="J6831" s="202"/>
    </row>
    <row r="6832" spans="6:10">
      <c r="F6832" s="212"/>
      <c r="H6832" s="203"/>
      <c r="I6832" s="210"/>
      <c r="J6832" s="202"/>
    </row>
    <row r="6833" spans="6:10">
      <c r="F6833" s="212"/>
      <c r="H6833" s="203"/>
      <c r="I6833" s="210"/>
      <c r="J6833" s="202"/>
    </row>
    <row r="6834" spans="6:10">
      <c r="F6834" s="212"/>
      <c r="H6834" s="203"/>
      <c r="I6834" s="210"/>
      <c r="J6834" s="202"/>
    </row>
    <row r="6835" spans="6:10">
      <c r="F6835" s="212"/>
      <c r="H6835" s="203"/>
      <c r="I6835" s="210"/>
      <c r="J6835" s="202"/>
    </row>
    <row r="6836" spans="6:10">
      <c r="F6836" s="212"/>
      <c r="H6836" s="203"/>
      <c r="I6836" s="210"/>
      <c r="J6836" s="202"/>
    </row>
    <row r="6837" spans="6:10">
      <c r="F6837" s="212"/>
      <c r="H6837" s="203"/>
      <c r="I6837" s="210"/>
      <c r="J6837" s="202"/>
    </row>
    <row r="6838" spans="6:10">
      <c r="F6838" s="212"/>
      <c r="H6838" s="203"/>
      <c r="I6838" s="210"/>
      <c r="J6838" s="202"/>
    </row>
    <row r="6839" spans="6:10">
      <c r="F6839" s="212"/>
      <c r="H6839" s="203"/>
      <c r="I6839" s="210"/>
      <c r="J6839" s="202"/>
    </row>
    <row r="6840" spans="6:10">
      <c r="F6840" s="212"/>
      <c r="H6840" s="203"/>
      <c r="I6840" s="210"/>
      <c r="J6840" s="202"/>
    </row>
    <row r="6841" spans="6:10">
      <c r="F6841" s="212"/>
      <c r="H6841" s="203"/>
      <c r="I6841" s="210"/>
      <c r="J6841" s="202"/>
    </row>
    <row r="6842" spans="6:10">
      <c r="F6842" s="212"/>
      <c r="H6842" s="203"/>
      <c r="I6842" s="210"/>
      <c r="J6842" s="202"/>
    </row>
    <row r="6843" spans="6:10">
      <c r="F6843" s="212"/>
      <c r="H6843" s="203"/>
      <c r="I6843" s="210"/>
      <c r="J6843" s="202"/>
    </row>
    <row r="6844" spans="6:10">
      <c r="F6844" s="212"/>
      <c r="H6844" s="203"/>
      <c r="I6844" s="210"/>
      <c r="J6844" s="202"/>
    </row>
    <row r="6845" spans="6:10">
      <c r="F6845" s="212"/>
      <c r="H6845" s="203"/>
      <c r="I6845" s="210"/>
      <c r="J6845" s="202"/>
    </row>
    <row r="6846" spans="6:10">
      <c r="F6846" s="212"/>
      <c r="H6846" s="203"/>
      <c r="I6846" s="210"/>
      <c r="J6846" s="202"/>
    </row>
    <row r="6847" spans="6:10">
      <c r="F6847" s="212"/>
      <c r="H6847" s="203"/>
      <c r="I6847" s="210"/>
      <c r="J6847" s="202"/>
    </row>
    <row r="6848" spans="6:10">
      <c r="F6848" s="212"/>
      <c r="H6848" s="203"/>
      <c r="I6848" s="210"/>
      <c r="J6848" s="202"/>
    </row>
    <row r="6849" spans="6:10">
      <c r="F6849" s="212"/>
      <c r="H6849" s="203"/>
      <c r="I6849" s="210"/>
      <c r="J6849" s="202"/>
    </row>
    <row r="6850" spans="6:10">
      <c r="F6850" s="212"/>
      <c r="H6850" s="203"/>
      <c r="I6850" s="210"/>
      <c r="J6850" s="202"/>
    </row>
    <row r="6851" spans="6:10">
      <c r="F6851" s="212"/>
      <c r="H6851" s="203"/>
      <c r="I6851" s="210"/>
      <c r="J6851" s="202"/>
    </row>
    <row r="6852" spans="6:10">
      <c r="F6852" s="212"/>
      <c r="H6852" s="203"/>
      <c r="I6852" s="210"/>
      <c r="J6852" s="202"/>
    </row>
    <row r="6853" spans="6:10">
      <c r="F6853" s="212"/>
      <c r="H6853" s="203"/>
      <c r="I6853" s="210"/>
      <c r="J6853" s="202"/>
    </row>
    <row r="6854" spans="6:10">
      <c r="F6854" s="212"/>
      <c r="H6854" s="203"/>
      <c r="I6854" s="210"/>
      <c r="J6854" s="202"/>
    </row>
    <row r="6855" spans="6:10">
      <c r="F6855" s="212"/>
      <c r="H6855" s="203"/>
      <c r="I6855" s="210"/>
      <c r="J6855" s="202"/>
    </row>
    <row r="6856" spans="6:10">
      <c r="F6856" s="212"/>
      <c r="H6856" s="203"/>
      <c r="I6856" s="210"/>
      <c r="J6856" s="202"/>
    </row>
    <row r="6857" spans="6:10">
      <c r="F6857" s="212"/>
      <c r="H6857" s="203"/>
      <c r="I6857" s="210"/>
      <c r="J6857" s="202"/>
    </row>
    <row r="6858" spans="6:10">
      <c r="F6858" s="212"/>
      <c r="H6858" s="203"/>
      <c r="I6858" s="210"/>
      <c r="J6858" s="202"/>
    </row>
    <row r="6859" spans="6:10">
      <c r="F6859" s="212"/>
      <c r="H6859" s="203"/>
      <c r="I6859" s="210"/>
      <c r="J6859" s="202"/>
    </row>
    <row r="6860" spans="6:10">
      <c r="F6860" s="212"/>
      <c r="H6860" s="203"/>
      <c r="I6860" s="210"/>
      <c r="J6860" s="202"/>
    </row>
    <row r="6861" spans="6:10">
      <c r="F6861" s="212"/>
      <c r="H6861" s="203"/>
      <c r="I6861" s="210"/>
      <c r="J6861" s="202"/>
    </row>
    <row r="6862" spans="6:10">
      <c r="F6862" s="212"/>
      <c r="H6862" s="203"/>
      <c r="I6862" s="210"/>
      <c r="J6862" s="202"/>
    </row>
    <row r="6863" spans="6:10">
      <c r="F6863" s="212"/>
      <c r="H6863" s="203"/>
      <c r="I6863" s="210"/>
      <c r="J6863" s="202"/>
    </row>
    <row r="6864" spans="6:10">
      <c r="F6864" s="212"/>
      <c r="H6864" s="203"/>
      <c r="I6864" s="210"/>
      <c r="J6864" s="202"/>
    </row>
    <row r="6865" spans="6:10">
      <c r="F6865" s="212"/>
      <c r="H6865" s="203"/>
      <c r="I6865" s="210"/>
      <c r="J6865" s="202"/>
    </row>
    <row r="6866" spans="6:10">
      <c r="F6866" s="212"/>
      <c r="H6866" s="203"/>
      <c r="I6866" s="210"/>
      <c r="J6866" s="202"/>
    </row>
    <row r="6867" spans="6:10">
      <c r="F6867" s="212"/>
      <c r="H6867" s="203"/>
      <c r="I6867" s="210"/>
      <c r="J6867" s="202"/>
    </row>
    <row r="6868" spans="6:10">
      <c r="F6868" s="212"/>
      <c r="H6868" s="203"/>
      <c r="I6868" s="210"/>
      <c r="J6868" s="202"/>
    </row>
    <row r="6869" spans="6:10">
      <c r="F6869" s="212"/>
      <c r="H6869" s="203"/>
      <c r="I6869" s="210"/>
      <c r="J6869" s="202"/>
    </row>
    <row r="6870" spans="6:10">
      <c r="F6870" s="212"/>
      <c r="H6870" s="203"/>
      <c r="I6870" s="210"/>
      <c r="J6870" s="202"/>
    </row>
    <row r="6871" spans="6:10">
      <c r="F6871" s="212"/>
      <c r="H6871" s="203"/>
      <c r="I6871" s="210"/>
      <c r="J6871" s="202"/>
    </row>
    <row r="6872" spans="6:10">
      <c r="F6872" s="212"/>
      <c r="H6872" s="203"/>
      <c r="I6872" s="210"/>
      <c r="J6872" s="202"/>
    </row>
    <row r="6873" spans="6:10">
      <c r="F6873" s="212"/>
      <c r="H6873" s="203"/>
      <c r="I6873" s="210"/>
      <c r="J6873" s="202"/>
    </row>
    <row r="6874" spans="6:10">
      <c r="F6874" s="212"/>
      <c r="H6874" s="203"/>
      <c r="I6874" s="210"/>
      <c r="J6874" s="202"/>
    </row>
    <row r="6875" spans="6:10">
      <c r="F6875" s="212"/>
      <c r="H6875" s="203"/>
      <c r="I6875" s="210"/>
      <c r="J6875" s="202"/>
    </row>
    <row r="6876" spans="6:10">
      <c r="F6876" s="212"/>
      <c r="H6876" s="203"/>
      <c r="I6876" s="210"/>
      <c r="J6876" s="202"/>
    </row>
    <row r="6877" spans="6:10">
      <c r="F6877" s="212"/>
      <c r="H6877" s="203"/>
      <c r="I6877" s="210"/>
      <c r="J6877" s="202"/>
    </row>
    <row r="6878" spans="6:10">
      <c r="F6878" s="212"/>
      <c r="H6878" s="203"/>
      <c r="I6878" s="210"/>
      <c r="J6878" s="202"/>
    </row>
    <row r="6879" spans="6:10">
      <c r="F6879" s="212"/>
      <c r="H6879" s="203"/>
      <c r="I6879" s="210"/>
      <c r="J6879" s="202"/>
    </row>
    <row r="6880" spans="6:10">
      <c r="F6880" s="212"/>
      <c r="H6880" s="203"/>
      <c r="I6880" s="210"/>
      <c r="J6880" s="202"/>
    </row>
    <row r="6881" spans="6:10">
      <c r="F6881" s="212"/>
      <c r="H6881" s="203"/>
      <c r="I6881" s="210"/>
      <c r="J6881" s="202"/>
    </row>
    <row r="6882" spans="6:10">
      <c r="F6882" s="212"/>
      <c r="H6882" s="203"/>
      <c r="I6882" s="210"/>
      <c r="J6882" s="202"/>
    </row>
    <row r="6883" spans="6:10">
      <c r="F6883" s="212"/>
      <c r="H6883" s="203"/>
      <c r="I6883" s="210"/>
      <c r="J6883" s="202"/>
    </row>
    <row r="6884" spans="6:10">
      <c r="F6884" s="212"/>
      <c r="H6884" s="203"/>
      <c r="I6884" s="210"/>
      <c r="J6884" s="202"/>
    </row>
    <row r="6885" spans="6:10">
      <c r="F6885" s="212"/>
      <c r="H6885" s="203"/>
      <c r="I6885" s="210"/>
      <c r="J6885" s="202"/>
    </row>
    <row r="6886" spans="6:10">
      <c r="F6886" s="212"/>
      <c r="H6886" s="203"/>
      <c r="I6886" s="210"/>
      <c r="J6886" s="202"/>
    </row>
    <row r="6887" spans="6:10">
      <c r="F6887" s="212"/>
      <c r="H6887" s="203"/>
      <c r="I6887" s="210"/>
      <c r="J6887" s="202"/>
    </row>
    <row r="6888" spans="6:10">
      <c r="F6888" s="212"/>
      <c r="H6888" s="203"/>
      <c r="I6888" s="210"/>
      <c r="J6888" s="202"/>
    </row>
    <row r="6889" spans="6:10">
      <c r="F6889" s="212"/>
      <c r="H6889" s="203"/>
      <c r="I6889" s="210"/>
      <c r="J6889" s="202"/>
    </row>
    <row r="6890" spans="6:10">
      <c r="F6890" s="212"/>
      <c r="H6890" s="203"/>
      <c r="I6890" s="210"/>
      <c r="J6890" s="202"/>
    </row>
    <row r="6891" spans="6:10">
      <c r="F6891" s="212"/>
      <c r="H6891" s="203"/>
      <c r="I6891" s="210"/>
      <c r="J6891" s="202"/>
    </row>
    <row r="6892" spans="6:10">
      <c r="F6892" s="212"/>
      <c r="H6892" s="203"/>
      <c r="I6892" s="210"/>
      <c r="J6892" s="202"/>
    </row>
    <row r="6893" spans="6:10">
      <c r="F6893" s="212"/>
      <c r="H6893" s="203"/>
      <c r="I6893" s="210"/>
      <c r="J6893" s="202"/>
    </row>
    <row r="6894" spans="6:10">
      <c r="F6894" s="212"/>
      <c r="H6894" s="203"/>
      <c r="I6894" s="210"/>
      <c r="J6894" s="202"/>
    </row>
    <row r="6895" spans="6:10">
      <c r="F6895" s="212"/>
      <c r="H6895" s="203"/>
      <c r="I6895" s="210"/>
      <c r="J6895" s="202"/>
    </row>
    <row r="6896" spans="6:10">
      <c r="F6896" s="212"/>
      <c r="H6896" s="203"/>
      <c r="I6896" s="210"/>
      <c r="J6896" s="202"/>
    </row>
    <row r="6897" spans="6:10">
      <c r="F6897" s="212"/>
      <c r="H6897" s="203"/>
      <c r="I6897" s="210"/>
      <c r="J6897" s="202"/>
    </row>
    <row r="6898" spans="6:10">
      <c r="F6898" s="212"/>
      <c r="H6898" s="203"/>
      <c r="I6898" s="210"/>
      <c r="J6898" s="202"/>
    </row>
    <row r="6899" spans="6:10">
      <c r="F6899" s="212"/>
      <c r="H6899" s="203"/>
      <c r="I6899" s="210"/>
      <c r="J6899" s="202"/>
    </row>
    <row r="6900" spans="6:10">
      <c r="F6900" s="212"/>
      <c r="H6900" s="203"/>
      <c r="I6900" s="210"/>
      <c r="J6900" s="202"/>
    </row>
    <row r="6901" spans="6:10">
      <c r="F6901" s="212"/>
      <c r="H6901" s="203"/>
      <c r="I6901" s="210"/>
      <c r="J6901" s="202"/>
    </row>
    <row r="6902" spans="6:10">
      <c r="F6902" s="212"/>
      <c r="H6902" s="203"/>
      <c r="I6902" s="210"/>
      <c r="J6902" s="202"/>
    </row>
    <row r="6903" spans="6:10">
      <c r="F6903" s="212"/>
      <c r="H6903" s="203"/>
      <c r="I6903" s="210"/>
      <c r="J6903" s="202"/>
    </row>
    <row r="6904" spans="6:10">
      <c r="F6904" s="212"/>
      <c r="H6904" s="203"/>
      <c r="I6904" s="210"/>
      <c r="J6904" s="202"/>
    </row>
    <row r="6905" spans="6:10">
      <c r="F6905" s="212"/>
      <c r="H6905" s="203"/>
      <c r="I6905" s="210"/>
      <c r="J6905" s="202"/>
    </row>
    <row r="6906" spans="6:10">
      <c r="F6906" s="212"/>
      <c r="H6906" s="203"/>
      <c r="I6906" s="210"/>
      <c r="J6906" s="202"/>
    </row>
    <row r="6907" spans="6:10">
      <c r="F6907" s="212"/>
      <c r="H6907" s="203"/>
      <c r="I6907" s="210"/>
      <c r="J6907" s="202"/>
    </row>
    <row r="6908" spans="6:10">
      <c r="F6908" s="212"/>
      <c r="H6908" s="203"/>
      <c r="I6908" s="210"/>
      <c r="J6908" s="202"/>
    </row>
    <row r="6909" spans="6:10">
      <c r="F6909" s="212"/>
      <c r="H6909" s="203"/>
      <c r="I6909" s="210"/>
      <c r="J6909" s="202"/>
    </row>
    <row r="6910" spans="6:10">
      <c r="F6910" s="212"/>
      <c r="H6910" s="203"/>
      <c r="I6910" s="210"/>
      <c r="J6910" s="202"/>
    </row>
    <row r="6911" spans="6:10">
      <c r="F6911" s="212"/>
      <c r="H6911" s="203"/>
      <c r="I6911" s="210"/>
      <c r="J6911" s="202"/>
    </row>
    <row r="6912" spans="6:10">
      <c r="F6912" s="212"/>
      <c r="H6912" s="203"/>
      <c r="I6912" s="210"/>
      <c r="J6912" s="202"/>
    </row>
    <row r="6913" spans="6:10">
      <c r="F6913" s="212"/>
      <c r="H6913" s="203"/>
      <c r="I6913" s="210"/>
      <c r="J6913" s="202"/>
    </row>
    <row r="6914" spans="6:10">
      <c r="F6914" s="212"/>
      <c r="H6914" s="203"/>
      <c r="I6914" s="210"/>
      <c r="J6914" s="202"/>
    </row>
    <row r="6915" spans="6:10">
      <c r="F6915" s="212"/>
      <c r="H6915" s="203"/>
      <c r="I6915" s="210"/>
      <c r="J6915" s="202"/>
    </row>
    <row r="6916" spans="6:10">
      <c r="F6916" s="212"/>
      <c r="H6916" s="203"/>
      <c r="I6916" s="210"/>
      <c r="J6916" s="202"/>
    </row>
    <row r="6917" spans="6:10">
      <c r="F6917" s="212"/>
      <c r="H6917" s="203"/>
      <c r="I6917" s="210"/>
      <c r="J6917" s="202"/>
    </row>
    <row r="6918" spans="6:10">
      <c r="F6918" s="212"/>
      <c r="H6918" s="203"/>
      <c r="I6918" s="210"/>
      <c r="J6918" s="202"/>
    </row>
    <row r="6919" spans="6:10">
      <c r="F6919" s="212"/>
      <c r="H6919" s="203"/>
      <c r="I6919" s="210"/>
      <c r="J6919" s="202"/>
    </row>
    <row r="6920" spans="6:10">
      <c r="F6920" s="212"/>
      <c r="H6920" s="203"/>
      <c r="I6920" s="210"/>
      <c r="J6920" s="202"/>
    </row>
    <row r="6921" spans="6:10">
      <c r="F6921" s="212"/>
      <c r="H6921" s="203"/>
      <c r="I6921" s="210"/>
      <c r="J6921" s="202"/>
    </row>
    <row r="6922" spans="6:10">
      <c r="F6922" s="212"/>
      <c r="H6922" s="203"/>
      <c r="I6922" s="210"/>
      <c r="J6922" s="202"/>
    </row>
    <row r="6923" spans="6:10">
      <c r="F6923" s="212"/>
      <c r="H6923" s="203"/>
      <c r="I6923" s="210"/>
      <c r="J6923" s="202"/>
    </row>
    <row r="6924" spans="6:10">
      <c r="F6924" s="212"/>
      <c r="H6924" s="203"/>
      <c r="I6924" s="210"/>
      <c r="J6924" s="202"/>
    </row>
    <row r="6925" spans="6:10">
      <c r="F6925" s="212"/>
      <c r="H6925" s="203"/>
      <c r="I6925" s="210"/>
      <c r="J6925" s="202"/>
    </row>
    <row r="6926" spans="6:10">
      <c r="F6926" s="212"/>
      <c r="H6926" s="203"/>
      <c r="I6926" s="210"/>
      <c r="J6926" s="202"/>
    </row>
    <row r="6927" spans="6:10">
      <c r="F6927" s="212"/>
      <c r="H6927" s="203"/>
      <c r="I6927" s="210"/>
      <c r="J6927" s="202"/>
    </row>
    <row r="6928" spans="6:10">
      <c r="F6928" s="212"/>
      <c r="H6928" s="203"/>
      <c r="I6928" s="210"/>
      <c r="J6928" s="202"/>
    </row>
    <row r="6929" spans="6:10">
      <c r="F6929" s="212"/>
      <c r="H6929" s="203"/>
      <c r="I6929" s="210"/>
      <c r="J6929" s="202"/>
    </row>
    <row r="6930" spans="6:10">
      <c r="F6930" s="212"/>
      <c r="H6930" s="203"/>
      <c r="I6930" s="210"/>
      <c r="J6930" s="202"/>
    </row>
    <row r="6931" spans="6:10">
      <c r="F6931" s="212"/>
      <c r="H6931" s="203"/>
      <c r="I6931" s="210"/>
      <c r="J6931" s="202"/>
    </row>
    <row r="6932" spans="6:10">
      <c r="F6932" s="212"/>
      <c r="H6932" s="203"/>
      <c r="I6932" s="210"/>
      <c r="J6932" s="202"/>
    </row>
    <row r="6933" spans="6:10">
      <c r="F6933" s="212"/>
      <c r="H6933" s="203"/>
      <c r="I6933" s="210"/>
      <c r="J6933" s="202"/>
    </row>
    <row r="6934" spans="6:10">
      <c r="F6934" s="212"/>
      <c r="H6934" s="203"/>
      <c r="I6934" s="210"/>
      <c r="J6934" s="202"/>
    </row>
    <row r="6935" spans="6:10">
      <c r="F6935" s="212"/>
      <c r="H6935" s="203"/>
      <c r="I6935" s="210"/>
      <c r="J6935" s="202"/>
    </row>
    <row r="6936" spans="6:10">
      <c r="F6936" s="212"/>
      <c r="H6936" s="203"/>
      <c r="I6936" s="210"/>
      <c r="J6936" s="202"/>
    </row>
    <row r="6937" spans="6:10">
      <c r="F6937" s="212"/>
      <c r="H6937" s="203"/>
      <c r="I6937" s="210"/>
      <c r="J6937" s="202"/>
    </row>
    <row r="6938" spans="6:10">
      <c r="F6938" s="212"/>
      <c r="H6938" s="203"/>
      <c r="I6938" s="210"/>
      <c r="J6938" s="202"/>
    </row>
    <row r="6939" spans="6:10">
      <c r="F6939" s="212"/>
      <c r="H6939" s="203"/>
      <c r="I6939" s="210"/>
      <c r="J6939" s="202"/>
    </row>
    <row r="6940" spans="6:10">
      <c r="F6940" s="212"/>
      <c r="H6940" s="203"/>
      <c r="I6940" s="210"/>
      <c r="J6940" s="202"/>
    </row>
    <row r="6941" spans="6:10">
      <c r="F6941" s="212"/>
      <c r="H6941" s="203"/>
      <c r="I6941" s="210"/>
      <c r="J6941" s="202"/>
    </row>
    <row r="6942" spans="6:10">
      <c r="F6942" s="212"/>
      <c r="H6942" s="203"/>
      <c r="I6942" s="210"/>
      <c r="J6942" s="202"/>
    </row>
    <row r="6943" spans="6:10">
      <c r="F6943" s="212"/>
      <c r="H6943" s="203"/>
      <c r="I6943" s="210"/>
      <c r="J6943" s="202"/>
    </row>
    <row r="6944" spans="6:10">
      <c r="F6944" s="212"/>
      <c r="H6944" s="203"/>
      <c r="I6944" s="210"/>
      <c r="J6944" s="202"/>
    </row>
    <row r="6945" spans="6:10">
      <c r="F6945" s="212"/>
      <c r="H6945" s="203"/>
      <c r="I6945" s="210"/>
      <c r="J6945" s="202"/>
    </row>
    <row r="6946" spans="6:10">
      <c r="F6946" s="212"/>
      <c r="H6946" s="203"/>
      <c r="I6946" s="210"/>
      <c r="J6946" s="202"/>
    </row>
    <row r="6947" spans="6:10">
      <c r="F6947" s="212"/>
      <c r="H6947" s="203"/>
      <c r="I6947" s="210"/>
      <c r="J6947" s="202"/>
    </row>
    <row r="6948" spans="6:10">
      <c r="F6948" s="212"/>
      <c r="H6948" s="203"/>
      <c r="I6948" s="210"/>
      <c r="J6948" s="202"/>
    </row>
    <row r="6949" spans="6:10">
      <c r="F6949" s="212"/>
      <c r="H6949" s="203"/>
      <c r="I6949" s="210"/>
      <c r="J6949" s="202"/>
    </row>
    <row r="6950" spans="6:10">
      <c r="F6950" s="212"/>
      <c r="H6950" s="203"/>
      <c r="I6950" s="210"/>
      <c r="J6950" s="202"/>
    </row>
    <row r="6951" spans="6:10">
      <c r="F6951" s="212"/>
      <c r="H6951" s="203"/>
      <c r="I6951" s="210"/>
      <c r="J6951" s="202"/>
    </row>
    <row r="6952" spans="6:10">
      <c r="F6952" s="212"/>
      <c r="H6952" s="203"/>
      <c r="I6952" s="210"/>
      <c r="J6952" s="202"/>
    </row>
    <row r="6953" spans="6:10">
      <c r="F6953" s="212"/>
      <c r="H6953" s="203"/>
      <c r="I6953" s="210"/>
      <c r="J6953" s="202"/>
    </row>
    <row r="6954" spans="6:10">
      <c r="F6954" s="212"/>
      <c r="H6954" s="203"/>
      <c r="I6954" s="210"/>
      <c r="J6954" s="202"/>
    </row>
    <row r="6955" spans="6:10">
      <c r="F6955" s="212"/>
      <c r="H6955" s="203"/>
      <c r="I6955" s="210"/>
      <c r="J6955" s="202"/>
    </row>
    <row r="6956" spans="6:10">
      <c r="F6956" s="212"/>
      <c r="H6956" s="203"/>
      <c r="I6956" s="210"/>
      <c r="J6956" s="202"/>
    </row>
    <row r="6957" spans="6:10">
      <c r="F6957" s="212"/>
      <c r="H6957" s="203"/>
      <c r="I6957" s="210"/>
      <c r="J6957" s="202"/>
    </row>
    <row r="6958" spans="6:10">
      <c r="F6958" s="212"/>
      <c r="H6958" s="203"/>
      <c r="I6958" s="210"/>
      <c r="J6958" s="202"/>
    </row>
    <row r="6959" spans="6:10">
      <c r="F6959" s="212"/>
      <c r="H6959" s="203"/>
      <c r="I6959" s="210"/>
      <c r="J6959" s="202"/>
    </row>
    <row r="6960" spans="6:10">
      <c r="F6960" s="212"/>
      <c r="H6960" s="203"/>
      <c r="I6960" s="210"/>
      <c r="J6960" s="202"/>
    </row>
    <row r="6961" spans="6:10">
      <c r="F6961" s="212"/>
      <c r="H6961" s="203"/>
      <c r="I6961" s="210"/>
      <c r="J6961" s="202"/>
    </row>
    <row r="6962" spans="6:10">
      <c r="F6962" s="212"/>
      <c r="H6962" s="203"/>
      <c r="I6962" s="210"/>
      <c r="J6962" s="202"/>
    </row>
    <row r="6963" spans="6:10">
      <c r="F6963" s="212"/>
      <c r="H6963" s="203"/>
      <c r="I6963" s="210"/>
      <c r="J6963" s="202"/>
    </row>
    <row r="6964" spans="6:10">
      <c r="F6964" s="212"/>
      <c r="H6964" s="203"/>
      <c r="I6964" s="210"/>
      <c r="J6964" s="202"/>
    </row>
    <row r="6965" spans="6:10">
      <c r="F6965" s="212"/>
      <c r="H6965" s="203"/>
      <c r="I6965" s="210"/>
      <c r="J6965" s="202"/>
    </row>
    <row r="6966" spans="6:10">
      <c r="F6966" s="212"/>
      <c r="H6966" s="203"/>
      <c r="I6966" s="210"/>
      <c r="J6966" s="202"/>
    </row>
    <row r="6967" spans="6:10">
      <c r="F6967" s="212"/>
      <c r="H6967" s="203"/>
      <c r="I6967" s="210"/>
      <c r="J6967" s="202"/>
    </row>
    <row r="6968" spans="6:10">
      <c r="F6968" s="212"/>
      <c r="H6968" s="203"/>
      <c r="I6968" s="210"/>
      <c r="J6968" s="202"/>
    </row>
    <row r="6969" spans="6:10">
      <c r="F6969" s="212"/>
      <c r="H6969" s="203"/>
      <c r="I6969" s="210"/>
      <c r="J6969" s="202"/>
    </row>
    <row r="6970" spans="6:10">
      <c r="F6970" s="212"/>
      <c r="H6970" s="203"/>
      <c r="I6970" s="210"/>
      <c r="J6970" s="202"/>
    </row>
    <row r="6971" spans="6:10">
      <c r="F6971" s="212"/>
      <c r="H6971" s="203"/>
      <c r="I6971" s="210"/>
      <c r="J6971" s="202"/>
    </row>
    <row r="6972" spans="6:10">
      <c r="F6972" s="212"/>
      <c r="H6972" s="203"/>
      <c r="I6972" s="210"/>
      <c r="J6972" s="202"/>
    </row>
    <row r="6973" spans="6:10">
      <c r="F6973" s="212"/>
      <c r="H6973" s="203"/>
      <c r="I6973" s="210"/>
      <c r="J6973" s="202"/>
    </row>
    <row r="6974" spans="6:10">
      <c r="F6974" s="212"/>
      <c r="H6974" s="203"/>
      <c r="I6974" s="210"/>
      <c r="J6974" s="202"/>
    </row>
    <row r="6975" spans="6:10">
      <c r="F6975" s="212"/>
      <c r="H6975" s="203"/>
      <c r="I6975" s="210"/>
      <c r="J6975" s="202"/>
    </row>
    <row r="6976" spans="6:10">
      <c r="F6976" s="212"/>
      <c r="H6976" s="203"/>
      <c r="I6976" s="210"/>
      <c r="J6976" s="202"/>
    </row>
    <row r="6977" spans="6:10">
      <c r="F6977" s="212"/>
      <c r="H6977" s="203"/>
      <c r="I6977" s="210"/>
      <c r="J6977" s="202"/>
    </row>
    <row r="6978" spans="6:10">
      <c r="F6978" s="212"/>
      <c r="H6978" s="203"/>
      <c r="I6978" s="210"/>
      <c r="J6978" s="202"/>
    </row>
    <row r="6979" spans="6:10">
      <c r="F6979" s="212"/>
      <c r="H6979" s="203"/>
      <c r="I6979" s="210"/>
      <c r="J6979" s="202"/>
    </row>
    <row r="6980" spans="6:10">
      <c r="F6980" s="212"/>
      <c r="H6980" s="203"/>
      <c r="I6980" s="210"/>
      <c r="J6980" s="202"/>
    </row>
    <row r="6981" spans="6:10">
      <c r="F6981" s="212"/>
      <c r="H6981" s="203"/>
      <c r="I6981" s="210"/>
      <c r="J6981" s="202"/>
    </row>
    <row r="6982" spans="6:10">
      <c r="F6982" s="212"/>
      <c r="H6982" s="203"/>
      <c r="I6982" s="210"/>
      <c r="J6982" s="202"/>
    </row>
    <row r="6983" spans="6:10">
      <c r="F6983" s="212"/>
      <c r="H6983" s="203"/>
      <c r="I6983" s="210"/>
      <c r="J6983" s="202"/>
    </row>
    <row r="6984" spans="6:10">
      <c r="F6984" s="212"/>
      <c r="H6984" s="203"/>
      <c r="I6984" s="210"/>
      <c r="J6984" s="202"/>
    </row>
    <row r="6985" spans="6:10">
      <c r="F6985" s="212"/>
      <c r="H6985" s="203"/>
      <c r="I6985" s="210"/>
      <c r="J6985" s="202"/>
    </row>
    <row r="6986" spans="6:10">
      <c r="F6986" s="212"/>
      <c r="H6986" s="203"/>
      <c r="I6986" s="210"/>
      <c r="J6986" s="202"/>
    </row>
    <row r="6987" spans="6:10">
      <c r="F6987" s="212"/>
      <c r="H6987" s="203"/>
      <c r="I6987" s="210"/>
      <c r="J6987" s="202"/>
    </row>
    <row r="6988" spans="6:10">
      <c r="F6988" s="212"/>
      <c r="H6988" s="203"/>
      <c r="I6988" s="210"/>
      <c r="J6988" s="202"/>
    </row>
    <row r="6989" spans="6:10">
      <c r="F6989" s="212"/>
      <c r="H6989" s="203"/>
      <c r="I6989" s="210"/>
      <c r="J6989" s="202"/>
    </row>
    <row r="6990" spans="6:10">
      <c r="F6990" s="212"/>
      <c r="H6990" s="203"/>
      <c r="I6990" s="210"/>
      <c r="J6990" s="202"/>
    </row>
    <row r="6991" spans="6:10">
      <c r="F6991" s="212"/>
      <c r="H6991" s="203"/>
      <c r="I6991" s="210"/>
      <c r="J6991" s="202"/>
    </row>
    <row r="6992" spans="6:10">
      <c r="F6992" s="212"/>
      <c r="H6992" s="203"/>
      <c r="I6992" s="210"/>
      <c r="J6992" s="202"/>
    </row>
    <row r="6993" spans="6:10">
      <c r="F6993" s="212"/>
      <c r="H6993" s="203"/>
      <c r="I6993" s="210"/>
      <c r="J6993" s="202"/>
    </row>
    <row r="6994" spans="6:10">
      <c r="F6994" s="212"/>
      <c r="H6994" s="203"/>
      <c r="I6994" s="210"/>
      <c r="J6994" s="202"/>
    </row>
    <row r="6995" spans="6:10">
      <c r="F6995" s="212"/>
      <c r="H6995" s="203"/>
      <c r="I6995" s="210"/>
      <c r="J6995" s="202"/>
    </row>
    <row r="6996" spans="6:10">
      <c r="F6996" s="212"/>
      <c r="H6996" s="203"/>
      <c r="I6996" s="210"/>
      <c r="J6996" s="202"/>
    </row>
    <row r="6997" spans="6:10">
      <c r="F6997" s="212"/>
      <c r="H6997" s="203"/>
      <c r="I6997" s="210"/>
      <c r="J6997" s="202"/>
    </row>
    <row r="6998" spans="6:10">
      <c r="F6998" s="212"/>
      <c r="H6998" s="203"/>
      <c r="I6998" s="210"/>
      <c r="J6998" s="202"/>
    </row>
    <row r="6999" spans="6:10">
      <c r="F6999" s="212"/>
      <c r="H6999" s="203"/>
      <c r="I6999" s="210"/>
      <c r="J6999" s="202"/>
    </row>
    <row r="7000" spans="6:10">
      <c r="F7000" s="212"/>
      <c r="H7000" s="203"/>
      <c r="I7000" s="210"/>
      <c r="J7000" s="202"/>
    </row>
    <row r="7001" spans="6:10">
      <c r="F7001" s="212"/>
      <c r="H7001" s="203"/>
      <c r="I7001" s="210"/>
      <c r="J7001" s="202"/>
    </row>
    <row r="7002" spans="6:10">
      <c r="F7002" s="212"/>
      <c r="H7002" s="203"/>
      <c r="I7002" s="210"/>
      <c r="J7002" s="202"/>
    </row>
    <row r="7003" spans="6:10">
      <c r="F7003" s="212"/>
      <c r="H7003" s="203"/>
      <c r="I7003" s="210"/>
      <c r="J7003" s="202"/>
    </row>
    <row r="7004" spans="6:10">
      <c r="F7004" s="212"/>
      <c r="H7004" s="203"/>
      <c r="I7004" s="210"/>
      <c r="J7004" s="202"/>
    </row>
    <row r="7005" spans="6:10">
      <c r="F7005" s="212"/>
      <c r="H7005" s="203"/>
      <c r="I7005" s="210"/>
      <c r="J7005" s="202"/>
    </row>
    <row r="7006" spans="6:10">
      <c r="F7006" s="212"/>
      <c r="H7006" s="203"/>
      <c r="I7006" s="210"/>
      <c r="J7006" s="202"/>
    </row>
    <row r="7007" spans="6:10">
      <c r="F7007" s="212"/>
      <c r="H7007" s="203"/>
      <c r="I7007" s="210"/>
      <c r="J7007" s="202"/>
    </row>
    <row r="7008" spans="6:10">
      <c r="F7008" s="212"/>
      <c r="H7008" s="203"/>
      <c r="I7008" s="210"/>
      <c r="J7008" s="202"/>
    </row>
    <row r="7009" spans="6:10">
      <c r="F7009" s="212"/>
      <c r="H7009" s="203"/>
      <c r="I7009" s="210"/>
      <c r="J7009" s="202"/>
    </row>
    <row r="7010" spans="6:10">
      <c r="F7010" s="212"/>
      <c r="H7010" s="203"/>
      <c r="I7010" s="210"/>
      <c r="J7010" s="202"/>
    </row>
    <row r="7011" spans="6:10">
      <c r="F7011" s="212"/>
      <c r="H7011" s="203"/>
      <c r="I7011" s="210"/>
      <c r="J7011" s="202"/>
    </row>
    <row r="7012" spans="6:10">
      <c r="F7012" s="212"/>
      <c r="H7012" s="203"/>
      <c r="I7012" s="210"/>
      <c r="J7012" s="202"/>
    </row>
    <row r="7013" spans="6:10">
      <c r="F7013" s="212"/>
      <c r="H7013" s="203"/>
      <c r="I7013" s="210"/>
      <c r="J7013" s="202"/>
    </row>
    <row r="7014" spans="6:10">
      <c r="F7014" s="212"/>
      <c r="H7014" s="203"/>
      <c r="I7014" s="210"/>
      <c r="J7014" s="202"/>
    </row>
    <row r="7015" spans="6:10">
      <c r="F7015" s="212"/>
      <c r="H7015" s="203"/>
      <c r="I7015" s="210"/>
      <c r="J7015" s="202"/>
    </row>
    <row r="7016" spans="6:10">
      <c r="F7016" s="212"/>
      <c r="H7016" s="203"/>
      <c r="I7016" s="210"/>
      <c r="J7016" s="202"/>
    </row>
    <row r="7017" spans="6:10">
      <c r="F7017" s="212"/>
      <c r="H7017" s="203"/>
      <c r="I7017" s="210"/>
      <c r="J7017" s="202"/>
    </row>
    <row r="7018" spans="6:10">
      <c r="F7018" s="212"/>
      <c r="H7018" s="203"/>
      <c r="I7018" s="210"/>
      <c r="J7018" s="202"/>
    </row>
    <row r="7019" spans="6:10">
      <c r="F7019" s="212"/>
      <c r="H7019" s="203"/>
      <c r="I7019" s="210"/>
      <c r="J7019" s="202"/>
    </row>
    <row r="7020" spans="6:10">
      <c r="F7020" s="212"/>
      <c r="H7020" s="203"/>
      <c r="I7020" s="210"/>
      <c r="J7020" s="202"/>
    </row>
    <row r="7021" spans="6:10">
      <c r="F7021" s="212"/>
      <c r="H7021" s="203"/>
      <c r="I7021" s="210"/>
      <c r="J7021" s="202"/>
    </row>
    <row r="7022" spans="6:10">
      <c r="F7022" s="212"/>
      <c r="H7022" s="203"/>
      <c r="I7022" s="210"/>
      <c r="J7022" s="202"/>
    </row>
    <row r="7023" spans="6:10">
      <c r="F7023" s="212"/>
      <c r="H7023" s="203"/>
      <c r="I7023" s="210"/>
      <c r="J7023" s="202"/>
    </row>
    <row r="7024" spans="6:10">
      <c r="F7024" s="212"/>
      <c r="H7024" s="203"/>
      <c r="I7024" s="210"/>
      <c r="J7024" s="202"/>
    </row>
    <row r="7025" spans="6:10">
      <c r="F7025" s="212"/>
      <c r="H7025" s="203"/>
      <c r="I7025" s="210"/>
      <c r="J7025" s="202"/>
    </row>
    <row r="7026" spans="6:10">
      <c r="F7026" s="212"/>
      <c r="H7026" s="203"/>
      <c r="I7026" s="210"/>
      <c r="J7026" s="202"/>
    </row>
    <row r="7027" spans="6:10">
      <c r="F7027" s="212"/>
      <c r="H7027" s="203"/>
      <c r="I7027" s="210"/>
      <c r="J7027" s="202"/>
    </row>
    <row r="7028" spans="6:10">
      <c r="F7028" s="212"/>
      <c r="H7028" s="203"/>
      <c r="I7028" s="210"/>
      <c r="J7028" s="202"/>
    </row>
    <row r="7029" spans="6:10">
      <c r="F7029" s="212"/>
      <c r="H7029" s="203"/>
      <c r="I7029" s="210"/>
      <c r="J7029" s="202"/>
    </row>
    <row r="7030" spans="6:10">
      <c r="F7030" s="212"/>
      <c r="H7030" s="203"/>
      <c r="I7030" s="210"/>
      <c r="J7030" s="202"/>
    </row>
    <row r="7031" spans="6:10">
      <c r="F7031" s="212"/>
      <c r="H7031" s="203"/>
      <c r="I7031" s="210"/>
      <c r="J7031" s="202"/>
    </row>
    <row r="7032" spans="6:10">
      <c r="F7032" s="212"/>
      <c r="H7032" s="203"/>
      <c r="I7032" s="210"/>
      <c r="J7032" s="202"/>
    </row>
    <row r="7033" spans="6:10">
      <c r="F7033" s="212"/>
      <c r="H7033" s="203"/>
      <c r="I7033" s="210"/>
      <c r="J7033" s="202"/>
    </row>
    <row r="7034" spans="6:10">
      <c r="F7034" s="212"/>
      <c r="H7034" s="203"/>
      <c r="I7034" s="210"/>
      <c r="J7034" s="202"/>
    </row>
    <row r="7035" spans="6:10">
      <c r="F7035" s="212"/>
      <c r="H7035" s="203"/>
      <c r="I7035" s="210"/>
      <c r="J7035" s="202"/>
    </row>
    <row r="7036" spans="6:10">
      <c r="F7036" s="212"/>
      <c r="H7036" s="203"/>
      <c r="I7036" s="210"/>
      <c r="J7036" s="202"/>
    </row>
    <row r="7037" spans="6:10">
      <c r="F7037" s="212"/>
      <c r="H7037" s="203"/>
      <c r="I7037" s="210"/>
      <c r="J7037" s="202"/>
    </row>
    <row r="7038" spans="6:10">
      <c r="F7038" s="212"/>
      <c r="H7038" s="203"/>
      <c r="I7038" s="210"/>
      <c r="J7038" s="202"/>
    </row>
    <row r="7039" spans="6:10">
      <c r="F7039" s="212"/>
      <c r="H7039" s="203"/>
      <c r="I7039" s="210"/>
      <c r="J7039" s="202"/>
    </row>
    <row r="7040" spans="6:10">
      <c r="F7040" s="212"/>
      <c r="H7040" s="203"/>
      <c r="I7040" s="210"/>
      <c r="J7040" s="202"/>
    </row>
    <row r="7041" spans="6:10">
      <c r="F7041" s="212"/>
      <c r="H7041" s="203"/>
      <c r="I7041" s="210"/>
      <c r="J7041" s="202"/>
    </row>
    <row r="7042" spans="6:10">
      <c r="F7042" s="212"/>
      <c r="H7042" s="203"/>
      <c r="I7042" s="210"/>
      <c r="J7042" s="202"/>
    </row>
    <row r="7043" spans="6:10">
      <c r="F7043" s="212"/>
      <c r="H7043" s="203"/>
      <c r="I7043" s="210"/>
      <c r="J7043" s="202"/>
    </row>
    <row r="7044" spans="6:10">
      <c r="F7044" s="212"/>
      <c r="H7044" s="203"/>
      <c r="I7044" s="210"/>
      <c r="J7044" s="202"/>
    </row>
    <row r="7045" spans="6:10">
      <c r="F7045" s="212"/>
      <c r="H7045" s="203"/>
      <c r="I7045" s="210"/>
      <c r="J7045" s="202"/>
    </row>
    <row r="7046" spans="6:10">
      <c r="F7046" s="212"/>
      <c r="H7046" s="203"/>
      <c r="I7046" s="210"/>
      <c r="J7046" s="202"/>
    </row>
    <row r="7047" spans="6:10">
      <c r="F7047" s="212"/>
      <c r="H7047" s="203"/>
      <c r="I7047" s="210"/>
      <c r="J7047" s="202"/>
    </row>
    <row r="7048" spans="6:10">
      <c r="F7048" s="212"/>
      <c r="H7048" s="203"/>
      <c r="I7048" s="210"/>
      <c r="J7048" s="202"/>
    </row>
    <row r="7049" spans="6:10">
      <c r="F7049" s="212"/>
      <c r="H7049" s="203"/>
      <c r="I7049" s="210"/>
      <c r="J7049" s="202"/>
    </row>
    <row r="7050" spans="6:10">
      <c r="F7050" s="212"/>
      <c r="H7050" s="203"/>
      <c r="I7050" s="210"/>
      <c r="J7050" s="202"/>
    </row>
    <row r="7051" spans="6:10">
      <c r="F7051" s="212"/>
      <c r="H7051" s="203"/>
      <c r="I7051" s="210"/>
      <c r="J7051" s="202"/>
    </row>
    <row r="7052" spans="6:10">
      <c r="F7052" s="212"/>
      <c r="H7052" s="203"/>
      <c r="I7052" s="210"/>
      <c r="J7052" s="202"/>
    </row>
    <row r="7053" spans="6:10">
      <c r="F7053" s="212"/>
      <c r="H7053" s="203"/>
      <c r="I7053" s="210"/>
      <c r="J7053" s="202"/>
    </row>
    <row r="7054" spans="6:10">
      <c r="F7054" s="212"/>
      <c r="H7054" s="203"/>
      <c r="I7054" s="210"/>
      <c r="J7054" s="202"/>
    </row>
    <row r="7055" spans="6:10">
      <c r="F7055" s="212"/>
      <c r="H7055" s="203"/>
      <c r="I7055" s="210"/>
      <c r="J7055" s="202"/>
    </row>
    <row r="7056" spans="6:10">
      <c r="F7056" s="212"/>
      <c r="H7056" s="203"/>
      <c r="I7056" s="210"/>
      <c r="J7056" s="202"/>
    </row>
    <row r="7057" spans="6:10">
      <c r="F7057" s="212"/>
      <c r="H7057" s="203"/>
      <c r="I7057" s="210"/>
      <c r="J7057" s="202"/>
    </row>
    <row r="7058" spans="6:10">
      <c r="F7058" s="212"/>
      <c r="H7058" s="203"/>
      <c r="I7058" s="210"/>
      <c r="J7058" s="202"/>
    </row>
    <row r="7059" spans="6:10">
      <c r="F7059" s="212"/>
      <c r="H7059" s="203"/>
      <c r="I7059" s="210"/>
      <c r="J7059" s="202"/>
    </row>
    <row r="7060" spans="6:10">
      <c r="F7060" s="212"/>
      <c r="H7060" s="203"/>
      <c r="I7060" s="210"/>
      <c r="J7060" s="202"/>
    </row>
    <row r="7061" spans="6:10">
      <c r="F7061" s="212"/>
      <c r="H7061" s="203"/>
      <c r="I7061" s="210"/>
      <c r="J7061" s="202"/>
    </row>
    <row r="7062" spans="6:10">
      <c r="F7062" s="212"/>
      <c r="H7062" s="203"/>
      <c r="I7062" s="210"/>
      <c r="J7062" s="202"/>
    </row>
    <row r="7063" spans="6:10">
      <c r="F7063" s="212"/>
      <c r="H7063" s="203"/>
      <c r="I7063" s="210"/>
      <c r="J7063" s="202"/>
    </row>
    <row r="7064" spans="6:10">
      <c r="F7064" s="212"/>
      <c r="H7064" s="203"/>
      <c r="I7064" s="210"/>
      <c r="J7064" s="202"/>
    </row>
    <row r="7065" spans="6:10">
      <c r="F7065" s="212"/>
      <c r="H7065" s="203"/>
      <c r="I7065" s="210"/>
      <c r="J7065" s="202"/>
    </row>
    <row r="7066" spans="6:10">
      <c r="F7066" s="212"/>
      <c r="H7066" s="203"/>
      <c r="I7066" s="210"/>
      <c r="J7066" s="202"/>
    </row>
    <row r="7067" spans="6:10">
      <c r="F7067" s="212"/>
      <c r="H7067" s="203"/>
      <c r="I7067" s="210"/>
      <c r="J7067" s="202"/>
    </row>
    <row r="7068" spans="6:10">
      <c r="F7068" s="212"/>
      <c r="H7068" s="203"/>
      <c r="I7068" s="210"/>
      <c r="J7068" s="202"/>
    </row>
    <row r="7069" spans="6:10">
      <c r="F7069" s="212"/>
      <c r="H7069" s="203"/>
      <c r="I7069" s="210"/>
      <c r="J7069" s="202"/>
    </row>
    <row r="7070" spans="6:10">
      <c r="F7070" s="212"/>
      <c r="H7070" s="203"/>
      <c r="I7070" s="210"/>
      <c r="J7070" s="202"/>
    </row>
    <row r="7071" spans="6:10">
      <c r="F7071" s="212"/>
      <c r="H7071" s="203"/>
      <c r="I7071" s="210"/>
      <c r="J7071" s="202"/>
    </row>
    <row r="7072" spans="6:10">
      <c r="F7072" s="212"/>
      <c r="H7072" s="203"/>
      <c r="I7072" s="210"/>
      <c r="J7072" s="202"/>
    </row>
    <row r="7073" spans="6:10">
      <c r="F7073" s="212"/>
      <c r="H7073" s="203"/>
      <c r="I7073" s="210"/>
      <c r="J7073" s="202"/>
    </row>
    <row r="7074" spans="6:10">
      <c r="F7074" s="212"/>
      <c r="H7074" s="203"/>
      <c r="I7074" s="210"/>
      <c r="J7074" s="202"/>
    </row>
    <row r="7075" spans="6:10">
      <c r="F7075" s="212"/>
      <c r="H7075" s="203"/>
      <c r="I7075" s="210"/>
      <c r="J7075" s="202"/>
    </row>
    <row r="7076" spans="6:10">
      <c r="F7076" s="212"/>
      <c r="H7076" s="203"/>
      <c r="I7076" s="210"/>
      <c r="J7076" s="202"/>
    </row>
    <row r="7077" spans="6:10">
      <c r="F7077" s="212"/>
      <c r="H7077" s="203"/>
      <c r="I7077" s="210"/>
      <c r="J7077" s="202"/>
    </row>
    <row r="7078" spans="6:10">
      <c r="F7078" s="212"/>
      <c r="H7078" s="203"/>
      <c r="I7078" s="210"/>
      <c r="J7078" s="202"/>
    </row>
    <row r="7079" spans="6:10">
      <c r="F7079" s="212"/>
      <c r="H7079" s="203"/>
      <c r="I7079" s="210"/>
      <c r="J7079" s="202"/>
    </row>
    <row r="7080" spans="6:10">
      <c r="F7080" s="212"/>
      <c r="H7080" s="203"/>
      <c r="I7080" s="210"/>
      <c r="J7080" s="202"/>
    </row>
    <row r="7081" spans="6:10">
      <c r="F7081" s="212"/>
      <c r="H7081" s="203"/>
      <c r="I7081" s="210"/>
      <c r="J7081" s="202"/>
    </row>
    <row r="7082" spans="6:10">
      <c r="F7082" s="212"/>
      <c r="H7082" s="203"/>
      <c r="I7082" s="210"/>
      <c r="J7082" s="202"/>
    </row>
    <row r="7083" spans="6:10">
      <c r="F7083" s="212"/>
      <c r="H7083" s="203"/>
      <c r="I7083" s="210"/>
      <c r="J7083" s="202"/>
    </row>
    <row r="7084" spans="6:10">
      <c r="F7084" s="212"/>
      <c r="H7084" s="203"/>
      <c r="I7084" s="210"/>
      <c r="J7084" s="202"/>
    </row>
    <row r="7085" spans="6:10">
      <c r="F7085" s="212"/>
      <c r="H7085" s="203"/>
      <c r="I7085" s="210"/>
      <c r="J7085" s="202"/>
    </row>
    <row r="7086" spans="6:10">
      <c r="F7086" s="212"/>
      <c r="H7086" s="203"/>
      <c r="I7086" s="210"/>
      <c r="J7086" s="202"/>
    </row>
    <row r="7087" spans="6:10">
      <c r="F7087" s="212"/>
      <c r="H7087" s="203"/>
      <c r="I7087" s="210"/>
      <c r="J7087" s="202"/>
    </row>
    <row r="7088" spans="6:10">
      <c r="F7088" s="212"/>
      <c r="H7088" s="203"/>
      <c r="I7088" s="210"/>
      <c r="J7088" s="202"/>
    </row>
    <row r="7089" spans="6:10">
      <c r="F7089" s="212"/>
      <c r="H7089" s="203"/>
      <c r="I7089" s="210"/>
      <c r="J7089" s="202"/>
    </row>
    <row r="7090" spans="6:10">
      <c r="F7090" s="212"/>
      <c r="H7090" s="203"/>
      <c r="I7090" s="210"/>
      <c r="J7090" s="202"/>
    </row>
    <row r="7091" spans="6:10">
      <c r="F7091" s="212"/>
      <c r="H7091" s="203"/>
      <c r="I7091" s="210"/>
      <c r="J7091" s="202"/>
    </row>
    <row r="7092" spans="6:10">
      <c r="F7092" s="212"/>
      <c r="H7092" s="203"/>
      <c r="I7092" s="210"/>
      <c r="J7092" s="202"/>
    </row>
    <row r="7093" spans="6:10">
      <c r="F7093" s="212"/>
      <c r="H7093" s="203"/>
      <c r="I7093" s="210"/>
      <c r="J7093" s="202"/>
    </row>
    <row r="7094" spans="6:10">
      <c r="F7094" s="212"/>
      <c r="H7094" s="203"/>
      <c r="I7094" s="210"/>
      <c r="J7094" s="202"/>
    </row>
    <row r="7095" spans="6:10">
      <c r="F7095" s="212"/>
      <c r="H7095" s="203"/>
      <c r="I7095" s="210"/>
      <c r="J7095" s="202"/>
    </row>
    <row r="7096" spans="6:10">
      <c r="F7096" s="212"/>
      <c r="H7096" s="203"/>
      <c r="I7096" s="210"/>
      <c r="J7096" s="202"/>
    </row>
    <row r="7097" spans="6:10">
      <c r="F7097" s="212"/>
      <c r="H7097" s="203"/>
      <c r="I7097" s="210"/>
      <c r="J7097" s="202"/>
    </row>
    <row r="7098" spans="6:10">
      <c r="F7098" s="212"/>
      <c r="H7098" s="203"/>
      <c r="I7098" s="210"/>
      <c r="J7098" s="202"/>
    </row>
    <row r="7099" spans="6:10">
      <c r="F7099" s="212"/>
      <c r="H7099" s="203"/>
      <c r="I7099" s="210"/>
      <c r="J7099" s="202"/>
    </row>
    <row r="7100" spans="6:10">
      <c r="F7100" s="212"/>
      <c r="H7100" s="203"/>
      <c r="I7100" s="210"/>
      <c r="J7100" s="202"/>
    </row>
    <row r="7101" spans="6:10">
      <c r="F7101" s="212"/>
      <c r="H7101" s="203"/>
      <c r="I7101" s="210"/>
      <c r="J7101" s="202"/>
    </row>
    <row r="7102" spans="6:10">
      <c r="F7102" s="212"/>
      <c r="H7102" s="203"/>
      <c r="I7102" s="210"/>
      <c r="J7102" s="202"/>
    </row>
    <row r="7103" spans="6:10">
      <c r="F7103" s="212"/>
      <c r="H7103" s="203"/>
      <c r="I7103" s="210"/>
      <c r="J7103" s="202"/>
    </row>
    <row r="7104" spans="6:10">
      <c r="F7104" s="212"/>
      <c r="H7104" s="203"/>
      <c r="I7104" s="210"/>
      <c r="J7104" s="202"/>
    </row>
    <row r="7105" spans="6:10">
      <c r="F7105" s="212"/>
      <c r="H7105" s="203"/>
      <c r="I7105" s="210"/>
      <c r="J7105" s="202"/>
    </row>
    <row r="7106" spans="6:10">
      <c r="F7106" s="212"/>
      <c r="H7106" s="203"/>
      <c r="I7106" s="210"/>
      <c r="J7106" s="202"/>
    </row>
    <row r="7107" spans="6:10">
      <c r="F7107" s="212"/>
      <c r="H7107" s="203"/>
      <c r="I7107" s="210"/>
      <c r="J7107" s="202"/>
    </row>
    <row r="7108" spans="6:10">
      <c r="F7108" s="212"/>
      <c r="H7108" s="203"/>
      <c r="I7108" s="210"/>
      <c r="J7108" s="202"/>
    </row>
    <row r="7109" spans="6:10">
      <c r="F7109" s="212"/>
      <c r="H7109" s="203"/>
      <c r="I7109" s="210"/>
      <c r="J7109" s="202"/>
    </row>
    <row r="7110" spans="6:10">
      <c r="F7110" s="212"/>
      <c r="H7110" s="203"/>
      <c r="I7110" s="210"/>
      <c r="J7110" s="202"/>
    </row>
    <row r="7111" spans="6:10">
      <c r="F7111" s="212"/>
      <c r="H7111" s="203"/>
      <c r="I7111" s="210"/>
      <c r="J7111" s="202"/>
    </row>
    <row r="7112" spans="6:10">
      <c r="F7112" s="212"/>
      <c r="H7112" s="203"/>
      <c r="I7112" s="210"/>
      <c r="J7112" s="202"/>
    </row>
    <row r="7113" spans="6:10">
      <c r="F7113" s="212"/>
      <c r="H7113" s="203"/>
      <c r="I7113" s="210"/>
      <c r="J7113" s="202"/>
    </row>
    <row r="7114" spans="6:10">
      <c r="F7114" s="212"/>
      <c r="H7114" s="203"/>
      <c r="I7114" s="210"/>
      <c r="J7114" s="202"/>
    </row>
    <row r="7115" spans="6:10">
      <c r="F7115" s="212"/>
      <c r="H7115" s="203"/>
      <c r="I7115" s="210"/>
      <c r="J7115" s="202"/>
    </row>
    <row r="7116" spans="6:10">
      <c r="F7116" s="212"/>
      <c r="H7116" s="203"/>
      <c r="I7116" s="210"/>
      <c r="J7116" s="202"/>
    </row>
    <row r="7117" spans="6:10">
      <c r="F7117" s="212"/>
      <c r="H7117" s="203"/>
      <c r="I7117" s="210"/>
      <c r="J7117" s="202"/>
    </row>
    <row r="7118" spans="6:10">
      <c r="F7118" s="212"/>
      <c r="H7118" s="203"/>
      <c r="I7118" s="210"/>
      <c r="J7118" s="202"/>
    </row>
    <row r="7119" spans="6:10">
      <c r="F7119" s="212"/>
      <c r="H7119" s="203"/>
      <c r="I7119" s="210"/>
      <c r="J7119" s="202"/>
    </row>
    <row r="7120" spans="6:10">
      <c r="F7120" s="212"/>
      <c r="H7120" s="203"/>
      <c r="I7120" s="210"/>
      <c r="J7120" s="202"/>
    </row>
    <row r="7121" spans="6:10">
      <c r="F7121" s="212"/>
      <c r="H7121" s="203"/>
      <c r="I7121" s="210"/>
      <c r="J7121" s="202"/>
    </row>
    <row r="7122" spans="6:10">
      <c r="F7122" s="212"/>
      <c r="H7122" s="203"/>
      <c r="I7122" s="210"/>
      <c r="J7122" s="202"/>
    </row>
    <row r="7123" spans="6:10">
      <c r="F7123" s="212"/>
      <c r="H7123" s="203"/>
      <c r="I7123" s="210"/>
      <c r="J7123" s="202"/>
    </row>
    <row r="7124" spans="6:10">
      <c r="F7124" s="212"/>
      <c r="H7124" s="203"/>
      <c r="I7124" s="210"/>
      <c r="J7124" s="202"/>
    </row>
    <row r="7125" spans="6:10">
      <c r="F7125" s="212"/>
      <c r="H7125" s="203"/>
      <c r="I7125" s="210"/>
      <c r="J7125" s="202"/>
    </row>
    <row r="7126" spans="6:10">
      <c r="F7126" s="212"/>
      <c r="H7126" s="203"/>
      <c r="I7126" s="210"/>
      <c r="J7126" s="202"/>
    </row>
    <row r="7127" spans="6:10">
      <c r="F7127" s="212"/>
      <c r="H7127" s="203"/>
      <c r="I7127" s="210"/>
      <c r="J7127" s="202"/>
    </row>
    <row r="7128" spans="6:10">
      <c r="F7128" s="212"/>
      <c r="H7128" s="203"/>
      <c r="I7128" s="210"/>
      <c r="J7128" s="202"/>
    </row>
    <row r="7129" spans="6:10">
      <c r="F7129" s="212"/>
      <c r="H7129" s="203"/>
      <c r="I7129" s="210"/>
      <c r="J7129" s="202"/>
    </row>
    <row r="7130" spans="6:10">
      <c r="F7130" s="212"/>
      <c r="H7130" s="203"/>
      <c r="I7130" s="210"/>
      <c r="J7130" s="202"/>
    </row>
    <row r="7131" spans="6:10">
      <c r="F7131" s="212"/>
      <c r="H7131" s="203"/>
      <c r="I7131" s="210"/>
      <c r="J7131" s="202"/>
    </row>
    <row r="7132" spans="6:10">
      <c r="F7132" s="212"/>
      <c r="H7132" s="203"/>
      <c r="I7132" s="210"/>
      <c r="J7132" s="202"/>
    </row>
    <row r="7133" spans="6:10">
      <c r="F7133" s="212"/>
      <c r="H7133" s="203"/>
      <c r="I7133" s="210"/>
      <c r="J7133" s="202"/>
    </row>
    <row r="7134" spans="6:10">
      <c r="F7134" s="212"/>
      <c r="H7134" s="203"/>
      <c r="I7134" s="210"/>
      <c r="J7134" s="202"/>
    </row>
    <row r="7135" spans="6:10">
      <c r="F7135" s="212"/>
      <c r="H7135" s="203"/>
      <c r="I7135" s="210"/>
      <c r="J7135" s="202"/>
    </row>
    <row r="7136" spans="6:10">
      <c r="F7136" s="212"/>
      <c r="H7136" s="203"/>
      <c r="I7136" s="210"/>
      <c r="J7136" s="202"/>
    </row>
    <row r="7137" spans="6:10">
      <c r="F7137" s="212"/>
      <c r="H7137" s="203"/>
      <c r="I7137" s="210"/>
      <c r="J7137" s="202"/>
    </row>
    <row r="7138" spans="6:10">
      <c r="F7138" s="212"/>
      <c r="H7138" s="203"/>
      <c r="I7138" s="210"/>
      <c r="J7138" s="202"/>
    </row>
    <row r="7139" spans="6:10">
      <c r="F7139" s="212"/>
      <c r="H7139" s="203"/>
      <c r="I7139" s="210"/>
      <c r="J7139" s="202"/>
    </row>
    <row r="7140" spans="6:10">
      <c r="F7140" s="212"/>
      <c r="H7140" s="203"/>
      <c r="I7140" s="210"/>
      <c r="J7140" s="202"/>
    </row>
    <row r="7141" spans="6:10">
      <c r="F7141" s="212"/>
      <c r="H7141" s="203"/>
      <c r="I7141" s="210"/>
      <c r="J7141" s="202"/>
    </row>
    <row r="7142" spans="6:10">
      <c r="F7142" s="212"/>
      <c r="H7142" s="203"/>
      <c r="I7142" s="210"/>
      <c r="J7142" s="202"/>
    </row>
    <row r="7143" spans="6:10">
      <c r="F7143" s="212"/>
      <c r="H7143" s="203"/>
      <c r="I7143" s="210"/>
      <c r="J7143" s="202"/>
    </row>
    <row r="7144" spans="6:10">
      <c r="F7144" s="212"/>
      <c r="H7144" s="203"/>
      <c r="I7144" s="210"/>
      <c r="J7144" s="202"/>
    </row>
    <row r="7145" spans="6:10">
      <c r="F7145" s="212"/>
      <c r="H7145" s="203"/>
      <c r="I7145" s="210"/>
      <c r="J7145" s="202"/>
    </row>
    <row r="7146" spans="6:10">
      <c r="F7146" s="212"/>
      <c r="H7146" s="203"/>
      <c r="I7146" s="210"/>
      <c r="J7146" s="202"/>
    </row>
    <row r="7147" spans="6:10">
      <c r="F7147" s="212"/>
      <c r="H7147" s="203"/>
      <c r="I7147" s="210"/>
      <c r="J7147" s="202"/>
    </row>
    <row r="7148" spans="6:10">
      <c r="F7148" s="212"/>
      <c r="H7148" s="203"/>
      <c r="I7148" s="210"/>
      <c r="J7148" s="202"/>
    </row>
    <row r="7149" spans="6:10">
      <c r="F7149" s="212"/>
      <c r="H7149" s="203"/>
      <c r="I7149" s="210"/>
      <c r="J7149" s="202"/>
    </row>
    <row r="7150" spans="6:10">
      <c r="F7150" s="212"/>
      <c r="H7150" s="203"/>
      <c r="I7150" s="210"/>
      <c r="J7150" s="202"/>
    </row>
    <row r="7151" spans="6:10">
      <c r="F7151" s="212"/>
      <c r="H7151" s="203"/>
      <c r="I7151" s="210"/>
      <c r="J7151" s="202"/>
    </row>
    <row r="7152" spans="6:10">
      <c r="F7152" s="212"/>
      <c r="H7152" s="203"/>
      <c r="I7152" s="210"/>
      <c r="J7152" s="202"/>
    </row>
    <row r="7153" spans="6:10">
      <c r="F7153" s="212"/>
      <c r="H7153" s="203"/>
      <c r="I7153" s="210"/>
      <c r="J7153" s="202"/>
    </row>
    <row r="7154" spans="6:10">
      <c r="F7154" s="212"/>
      <c r="H7154" s="203"/>
      <c r="I7154" s="210"/>
      <c r="J7154" s="202"/>
    </row>
    <row r="7155" spans="6:10">
      <c r="F7155" s="212"/>
      <c r="H7155" s="203"/>
      <c r="I7155" s="210"/>
      <c r="J7155" s="202"/>
    </row>
    <row r="7156" spans="6:10">
      <c r="F7156" s="212"/>
      <c r="H7156" s="203"/>
      <c r="I7156" s="210"/>
      <c r="J7156" s="202"/>
    </row>
    <row r="7157" spans="6:10">
      <c r="F7157" s="212"/>
      <c r="H7157" s="203"/>
      <c r="I7157" s="210"/>
      <c r="J7157" s="202"/>
    </row>
    <row r="7158" spans="6:10">
      <c r="F7158" s="212"/>
      <c r="H7158" s="203"/>
      <c r="I7158" s="210"/>
      <c r="J7158" s="202"/>
    </row>
    <row r="7159" spans="6:10">
      <c r="F7159" s="212"/>
      <c r="H7159" s="203"/>
      <c r="I7159" s="210"/>
      <c r="J7159" s="202"/>
    </row>
    <row r="7160" spans="6:10">
      <c r="F7160" s="212"/>
      <c r="H7160" s="203"/>
      <c r="I7160" s="210"/>
      <c r="J7160" s="202"/>
    </row>
    <row r="7161" spans="6:10">
      <c r="F7161" s="212"/>
      <c r="H7161" s="203"/>
      <c r="I7161" s="210"/>
      <c r="J7161" s="202"/>
    </row>
    <row r="7162" spans="6:10">
      <c r="F7162" s="212"/>
      <c r="H7162" s="203"/>
      <c r="I7162" s="210"/>
      <c r="J7162" s="202"/>
    </row>
    <row r="7163" spans="6:10">
      <c r="F7163" s="212"/>
      <c r="H7163" s="203"/>
      <c r="I7163" s="210"/>
      <c r="J7163" s="202"/>
    </row>
    <row r="7164" spans="6:10">
      <c r="F7164" s="212"/>
      <c r="H7164" s="203"/>
      <c r="I7164" s="210"/>
      <c r="J7164" s="202"/>
    </row>
    <row r="7165" spans="6:10">
      <c r="F7165" s="212"/>
      <c r="H7165" s="203"/>
      <c r="I7165" s="210"/>
      <c r="J7165" s="202"/>
    </row>
    <row r="7166" spans="6:10">
      <c r="F7166" s="212"/>
      <c r="H7166" s="203"/>
      <c r="I7166" s="210"/>
      <c r="J7166" s="202"/>
    </row>
    <row r="7167" spans="6:10">
      <c r="F7167" s="212"/>
      <c r="H7167" s="203"/>
      <c r="I7167" s="210"/>
      <c r="J7167" s="202"/>
    </row>
    <row r="7168" spans="6:10">
      <c r="F7168" s="212"/>
      <c r="H7168" s="203"/>
      <c r="I7168" s="210"/>
      <c r="J7168" s="202"/>
    </row>
    <row r="7169" spans="6:10">
      <c r="F7169" s="212"/>
      <c r="H7169" s="203"/>
      <c r="I7169" s="210"/>
      <c r="J7169" s="202"/>
    </row>
    <row r="7170" spans="6:10">
      <c r="F7170" s="212"/>
      <c r="H7170" s="203"/>
      <c r="I7170" s="210"/>
      <c r="J7170" s="202"/>
    </row>
    <row r="7171" spans="6:10">
      <c r="F7171" s="212"/>
      <c r="H7171" s="203"/>
      <c r="I7171" s="210"/>
      <c r="J7171" s="202"/>
    </row>
    <row r="7172" spans="6:10">
      <c r="F7172" s="212"/>
      <c r="H7172" s="203"/>
      <c r="I7172" s="210"/>
      <c r="J7172" s="202"/>
    </row>
    <row r="7173" spans="6:10">
      <c r="F7173" s="212"/>
      <c r="H7173" s="203"/>
      <c r="I7173" s="210"/>
      <c r="J7173" s="202"/>
    </row>
    <row r="7174" spans="6:10">
      <c r="F7174" s="212"/>
      <c r="H7174" s="203"/>
      <c r="I7174" s="210"/>
      <c r="J7174" s="202"/>
    </row>
    <row r="7175" spans="6:10">
      <c r="F7175" s="212"/>
      <c r="H7175" s="203"/>
      <c r="I7175" s="210"/>
      <c r="J7175" s="202"/>
    </row>
    <row r="7176" spans="6:10">
      <c r="F7176" s="212"/>
      <c r="H7176" s="203"/>
      <c r="I7176" s="210"/>
      <c r="J7176" s="202"/>
    </row>
    <row r="7177" spans="6:10">
      <c r="F7177" s="212"/>
      <c r="H7177" s="203"/>
      <c r="I7177" s="210"/>
      <c r="J7177" s="202"/>
    </row>
    <row r="7178" spans="6:10">
      <c r="F7178" s="212"/>
      <c r="H7178" s="203"/>
      <c r="I7178" s="210"/>
      <c r="J7178" s="202"/>
    </row>
    <row r="7179" spans="6:10">
      <c r="F7179" s="212"/>
      <c r="H7179" s="203"/>
      <c r="I7179" s="210"/>
      <c r="J7179" s="202"/>
    </row>
    <row r="7180" spans="6:10">
      <c r="F7180" s="212"/>
      <c r="H7180" s="203"/>
      <c r="I7180" s="210"/>
      <c r="J7180" s="202"/>
    </row>
    <row r="7181" spans="6:10">
      <c r="F7181" s="212"/>
      <c r="H7181" s="203"/>
      <c r="I7181" s="210"/>
      <c r="J7181" s="202"/>
    </row>
    <row r="7182" spans="6:10">
      <c r="F7182" s="212"/>
      <c r="H7182" s="203"/>
      <c r="I7182" s="210"/>
      <c r="J7182" s="202"/>
    </row>
    <row r="7183" spans="6:10">
      <c r="F7183" s="212"/>
      <c r="H7183" s="203"/>
      <c r="I7183" s="210"/>
      <c r="J7183" s="202"/>
    </row>
    <row r="7184" spans="6:10">
      <c r="F7184" s="212"/>
      <c r="H7184" s="203"/>
      <c r="I7184" s="210"/>
      <c r="J7184" s="202"/>
    </row>
    <row r="7185" spans="6:10">
      <c r="F7185" s="212"/>
      <c r="H7185" s="203"/>
      <c r="I7185" s="210"/>
      <c r="J7185" s="202"/>
    </row>
    <row r="7186" spans="6:10">
      <c r="F7186" s="212"/>
      <c r="H7186" s="203"/>
      <c r="I7186" s="210"/>
      <c r="J7186" s="202"/>
    </row>
    <row r="7187" spans="6:10">
      <c r="F7187" s="212"/>
      <c r="H7187" s="203"/>
      <c r="I7187" s="210"/>
      <c r="J7187" s="202"/>
    </row>
    <row r="7188" spans="6:10">
      <c r="F7188" s="212"/>
      <c r="H7188" s="203"/>
      <c r="I7188" s="210"/>
      <c r="J7188" s="202"/>
    </row>
    <row r="7189" spans="6:10">
      <c r="F7189" s="212"/>
      <c r="H7189" s="203"/>
      <c r="I7189" s="210"/>
      <c r="J7189" s="202"/>
    </row>
    <row r="7190" spans="6:10">
      <c r="F7190" s="212"/>
      <c r="H7190" s="203"/>
      <c r="I7190" s="210"/>
      <c r="J7190" s="202"/>
    </row>
    <row r="7191" spans="6:10">
      <c r="F7191" s="212"/>
      <c r="H7191" s="203"/>
      <c r="I7191" s="210"/>
      <c r="J7191" s="202"/>
    </row>
    <row r="7192" spans="6:10">
      <c r="F7192" s="212"/>
      <c r="H7192" s="203"/>
      <c r="I7192" s="210"/>
      <c r="J7192" s="202"/>
    </row>
    <row r="7193" spans="6:10">
      <c r="F7193" s="212"/>
      <c r="H7193" s="203"/>
      <c r="I7193" s="210"/>
      <c r="J7193" s="202"/>
    </row>
    <row r="7194" spans="6:10">
      <c r="F7194" s="212"/>
      <c r="H7194" s="203"/>
      <c r="I7194" s="210"/>
      <c r="J7194" s="202"/>
    </row>
    <row r="7195" spans="6:10">
      <c r="F7195" s="212"/>
      <c r="H7195" s="203"/>
      <c r="I7195" s="210"/>
      <c r="J7195" s="202"/>
    </row>
    <row r="7196" spans="6:10">
      <c r="F7196" s="212"/>
      <c r="H7196" s="203"/>
      <c r="I7196" s="210"/>
      <c r="J7196" s="202"/>
    </row>
    <row r="7197" spans="6:10">
      <c r="F7197" s="212"/>
      <c r="H7197" s="203"/>
      <c r="I7197" s="210"/>
      <c r="J7197" s="202"/>
    </row>
    <row r="7198" spans="6:10">
      <c r="F7198" s="212"/>
      <c r="H7198" s="203"/>
      <c r="I7198" s="210"/>
      <c r="J7198" s="202"/>
    </row>
    <row r="7199" spans="6:10">
      <c r="F7199" s="212"/>
      <c r="H7199" s="203"/>
      <c r="I7199" s="210"/>
      <c r="J7199" s="202"/>
    </row>
    <row r="7200" spans="6:10">
      <c r="F7200" s="212"/>
      <c r="H7200" s="203"/>
      <c r="I7200" s="210"/>
      <c r="J7200" s="202"/>
    </row>
    <row r="7201" spans="6:10">
      <c r="F7201" s="212"/>
      <c r="H7201" s="203"/>
      <c r="I7201" s="210"/>
      <c r="J7201" s="202"/>
    </row>
    <row r="7202" spans="6:10">
      <c r="F7202" s="212"/>
      <c r="H7202" s="203"/>
      <c r="I7202" s="210"/>
      <c r="J7202" s="202"/>
    </row>
    <row r="7203" spans="6:10">
      <c r="F7203" s="212"/>
      <c r="H7203" s="203"/>
      <c r="I7203" s="210"/>
      <c r="J7203" s="202"/>
    </row>
    <row r="7204" spans="6:10">
      <c r="F7204" s="212"/>
      <c r="H7204" s="203"/>
      <c r="I7204" s="210"/>
      <c r="J7204" s="202"/>
    </row>
    <row r="7205" spans="6:10">
      <c r="F7205" s="212"/>
      <c r="H7205" s="203"/>
      <c r="I7205" s="210"/>
      <c r="J7205" s="202"/>
    </row>
    <row r="7206" spans="6:10">
      <c r="F7206" s="212"/>
      <c r="H7206" s="203"/>
      <c r="I7206" s="210"/>
      <c r="J7206" s="202"/>
    </row>
    <row r="7207" spans="6:10">
      <c r="F7207" s="212"/>
      <c r="H7207" s="203"/>
      <c r="I7207" s="210"/>
      <c r="J7207" s="202"/>
    </row>
    <row r="7208" spans="6:10">
      <c r="F7208" s="212"/>
      <c r="H7208" s="203"/>
      <c r="I7208" s="210"/>
      <c r="J7208" s="202"/>
    </row>
    <row r="7209" spans="6:10">
      <c r="F7209" s="212"/>
      <c r="H7209" s="203"/>
      <c r="I7209" s="210"/>
      <c r="J7209" s="202"/>
    </row>
    <row r="7210" spans="6:10">
      <c r="F7210" s="212"/>
      <c r="H7210" s="203"/>
      <c r="I7210" s="210"/>
      <c r="J7210" s="202"/>
    </row>
    <row r="7211" spans="6:10">
      <c r="F7211" s="212"/>
      <c r="H7211" s="203"/>
      <c r="I7211" s="210"/>
      <c r="J7211" s="202"/>
    </row>
    <row r="7212" spans="6:10">
      <c r="F7212" s="212"/>
      <c r="H7212" s="203"/>
      <c r="I7212" s="210"/>
      <c r="J7212" s="202"/>
    </row>
    <row r="7213" spans="6:10">
      <c r="F7213" s="212"/>
      <c r="H7213" s="203"/>
      <c r="I7213" s="210"/>
      <c r="J7213" s="202"/>
    </row>
    <row r="7214" spans="6:10">
      <c r="F7214" s="212"/>
      <c r="H7214" s="203"/>
      <c r="I7214" s="210"/>
      <c r="J7214" s="202"/>
    </row>
    <row r="7215" spans="6:10">
      <c r="F7215" s="212"/>
      <c r="H7215" s="203"/>
      <c r="I7215" s="210"/>
      <c r="J7215" s="202"/>
    </row>
    <row r="7216" spans="6:10">
      <c r="F7216" s="212"/>
      <c r="H7216" s="203"/>
      <c r="I7216" s="210"/>
      <c r="J7216" s="202"/>
    </row>
    <row r="7217" spans="6:10">
      <c r="F7217" s="212"/>
      <c r="H7217" s="203"/>
      <c r="I7217" s="210"/>
      <c r="J7217" s="202"/>
    </row>
    <row r="7218" spans="6:10">
      <c r="F7218" s="212"/>
      <c r="H7218" s="203"/>
      <c r="I7218" s="210"/>
      <c r="J7218" s="202"/>
    </row>
    <row r="7219" spans="6:10">
      <c r="F7219" s="212"/>
      <c r="H7219" s="203"/>
      <c r="I7219" s="210"/>
      <c r="J7219" s="202"/>
    </row>
    <row r="7220" spans="6:10">
      <c r="F7220" s="212"/>
      <c r="H7220" s="203"/>
      <c r="I7220" s="210"/>
      <c r="J7220" s="202"/>
    </row>
    <row r="7221" spans="6:10">
      <c r="F7221" s="212"/>
      <c r="H7221" s="203"/>
      <c r="I7221" s="210"/>
      <c r="J7221" s="202"/>
    </row>
    <row r="7222" spans="6:10">
      <c r="F7222" s="212"/>
      <c r="H7222" s="203"/>
      <c r="I7222" s="210"/>
      <c r="J7222" s="202"/>
    </row>
    <row r="7223" spans="6:10">
      <c r="F7223" s="212"/>
      <c r="H7223" s="203"/>
      <c r="I7223" s="210"/>
      <c r="J7223" s="202"/>
    </row>
    <row r="7224" spans="6:10">
      <c r="F7224" s="212"/>
      <c r="H7224" s="203"/>
      <c r="I7224" s="210"/>
      <c r="J7224" s="202"/>
    </row>
    <row r="7225" spans="6:10">
      <c r="F7225" s="212"/>
      <c r="H7225" s="203"/>
      <c r="I7225" s="210"/>
      <c r="J7225" s="202"/>
    </row>
    <row r="7226" spans="6:10">
      <c r="F7226" s="212"/>
      <c r="H7226" s="203"/>
      <c r="I7226" s="210"/>
      <c r="J7226" s="202"/>
    </row>
    <row r="7227" spans="6:10">
      <c r="F7227" s="212"/>
      <c r="H7227" s="203"/>
      <c r="I7227" s="210"/>
      <c r="J7227" s="202"/>
    </row>
    <row r="7228" spans="6:10">
      <c r="F7228" s="212"/>
      <c r="H7228" s="203"/>
      <c r="I7228" s="210"/>
      <c r="J7228" s="202"/>
    </row>
    <row r="7229" spans="6:10">
      <c r="F7229" s="212"/>
      <c r="H7229" s="203"/>
      <c r="I7229" s="210"/>
      <c r="J7229" s="202"/>
    </row>
    <row r="7230" spans="6:10">
      <c r="F7230" s="212"/>
      <c r="H7230" s="203"/>
      <c r="I7230" s="210"/>
      <c r="J7230" s="202"/>
    </row>
    <row r="7231" spans="6:10">
      <c r="F7231" s="212"/>
      <c r="H7231" s="203"/>
      <c r="I7231" s="210"/>
      <c r="J7231" s="202"/>
    </row>
    <row r="7232" spans="6:10">
      <c r="F7232" s="212"/>
      <c r="H7232" s="203"/>
      <c r="I7232" s="210"/>
      <c r="J7232" s="202"/>
    </row>
    <row r="7233" spans="6:10">
      <c r="F7233" s="212"/>
      <c r="H7233" s="203"/>
      <c r="I7233" s="210"/>
      <c r="J7233" s="202"/>
    </row>
    <row r="7234" spans="6:10">
      <c r="F7234" s="212"/>
      <c r="H7234" s="203"/>
      <c r="I7234" s="210"/>
      <c r="J7234" s="202"/>
    </row>
    <row r="7235" spans="6:10">
      <c r="F7235" s="212"/>
      <c r="H7235" s="203"/>
      <c r="I7235" s="210"/>
      <c r="J7235" s="202"/>
    </row>
    <row r="7236" spans="6:10">
      <c r="F7236" s="212"/>
      <c r="H7236" s="203"/>
      <c r="I7236" s="210"/>
      <c r="J7236" s="202"/>
    </row>
    <row r="7237" spans="6:10">
      <c r="F7237" s="212"/>
      <c r="H7237" s="203"/>
      <c r="I7237" s="210"/>
      <c r="J7237" s="202"/>
    </row>
    <row r="7238" spans="6:10">
      <c r="F7238" s="212"/>
      <c r="H7238" s="203"/>
      <c r="I7238" s="210"/>
      <c r="J7238" s="202"/>
    </row>
    <row r="7239" spans="6:10">
      <c r="F7239" s="212"/>
      <c r="H7239" s="203"/>
      <c r="I7239" s="210"/>
      <c r="J7239" s="202"/>
    </row>
    <row r="7240" spans="6:10">
      <c r="F7240" s="212"/>
      <c r="H7240" s="203"/>
      <c r="I7240" s="210"/>
      <c r="J7240" s="202"/>
    </row>
    <row r="7241" spans="6:10">
      <c r="F7241" s="212"/>
      <c r="H7241" s="203"/>
      <c r="I7241" s="210"/>
      <c r="J7241" s="202"/>
    </row>
    <row r="7242" spans="6:10">
      <c r="F7242" s="212"/>
      <c r="H7242" s="203"/>
      <c r="I7242" s="210"/>
      <c r="J7242" s="202"/>
    </row>
    <row r="7243" spans="6:10">
      <c r="F7243" s="212"/>
      <c r="H7243" s="203"/>
      <c r="I7243" s="210"/>
      <c r="J7243" s="202"/>
    </row>
    <row r="7244" spans="6:10">
      <c r="F7244" s="212"/>
      <c r="H7244" s="203"/>
      <c r="I7244" s="210"/>
      <c r="J7244" s="202"/>
    </row>
    <row r="7245" spans="6:10">
      <c r="F7245" s="212"/>
      <c r="H7245" s="203"/>
      <c r="I7245" s="210"/>
      <c r="J7245" s="202"/>
    </row>
    <row r="7246" spans="6:10">
      <c r="F7246" s="212"/>
      <c r="H7246" s="203"/>
      <c r="I7246" s="210"/>
      <c r="J7246" s="202"/>
    </row>
    <row r="7247" spans="6:10">
      <c r="F7247" s="212"/>
      <c r="H7247" s="203"/>
      <c r="I7247" s="210"/>
      <c r="J7247" s="202"/>
    </row>
    <row r="7248" spans="6:10">
      <c r="F7248" s="212"/>
      <c r="H7248" s="203"/>
      <c r="I7248" s="210"/>
      <c r="J7248" s="202"/>
    </row>
    <row r="7249" spans="6:10">
      <c r="F7249" s="212"/>
      <c r="H7249" s="203"/>
      <c r="I7249" s="210"/>
      <c r="J7249" s="202"/>
    </row>
    <row r="7250" spans="6:10">
      <c r="F7250" s="212"/>
      <c r="H7250" s="203"/>
      <c r="I7250" s="210"/>
      <c r="J7250" s="202"/>
    </row>
    <row r="7251" spans="6:10">
      <c r="F7251" s="212"/>
      <c r="H7251" s="203"/>
      <c r="I7251" s="210"/>
      <c r="J7251" s="202"/>
    </row>
    <row r="7252" spans="6:10">
      <c r="F7252" s="212"/>
      <c r="H7252" s="203"/>
      <c r="I7252" s="210"/>
      <c r="J7252" s="202"/>
    </row>
    <row r="7253" spans="6:10">
      <c r="F7253" s="212"/>
      <c r="H7253" s="203"/>
      <c r="I7253" s="210"/>
      <c r="J7253" s="202"/>
    </row>
    <row r="7254" spans="6:10">
      <c r="F7254" s="212"/>
      <c r="H7254" s="203"/>
      <c r="I7254" s="210"/>
      <c r="J7254" s="202"/>
    </row>
    <row r="7255" spans="6:10">
      <c r="F7255" s="212"/>
      <c r="H7255" s="203"/>
      <c r="I7255" s="210"/>
      <c r="J7255" s="202"/>
    </row>
    <row r="7256" spans="6:10">
      <c r="F7256" s="212"/>
      <c r="H7256" s="203"/>
      <c r="I7256" s="210"/>
      <c r="J7256" s="202"/>
    </row>
    <row r="7257" spans="6:10">
      <c r="F7257" s="212"/>
      <c r="H7257" s="203"/>
      <c r="I7257" s="210"/>
      <c r="J7257" s="202"/>
    </row>
    <row r="7258" spans="6:10">
      <c r="F7258" s="212"/>
      <c r="H7258" s="203"/>
      <c r="I7258" s="210"/>
      <c r="J7258" s="202"/>
    </row>
    <row r="7259" spans="6:10">
      <c r="F7259" s="212"/>
      <c r="H7259" s="203"/>
      <c r="I7259" s="210"/>
      <c r="J7259" s="202"/>
    </row>
    <row r="7260" spans="6:10">
      <c r="F7260" s="212"/>
      <c r="H7260" s="203"/>
      <c r="I7260" s="210"/>
      <c r="J7260" s="202"/>
    </row>
    <row r="7261" spans="6:10">
      <c r="F7261" s="212"/>
      <c r="H7261" s="203"/>
      <c r="I7261" s="210"/>
      <c r="J7261" s="202"/>
    </row>
    <row r="7262" spans="6:10">
      <c r="F7262" s="212"/>
      <c r="H7262" s="203"/>
      <c r="I7262" s="210"/>
      <c r="J7262" s="202"/>
    </row>
    <row r="7263" spans="6:10">
      <c r="F7263" s="212"/>
      <c r="H7263" s="203"/>
      <c r="I7263" s="210"/>
      <c r="J7263" s="202"/>
    </row>
    <row r="7264" spans="6:10">
      <c r="F7264" s="212"/>
      <c r="H7264" s="203"/>
      <c r="I7264" s="210"/>
      <c r="J7264" s="202"/>
    </row>
    <row r="7265" spans="6:10">
      <c r="F7265" s="212"/>
      <c r="H7265" s="203"/>
      <c r="I7265" s="210"/>
      <c r="J7265" s="202"/>
    </row>
    <row r="7266" spans="6:10">
      <c r="F7266" s="212"/>
      <c r="H7266" s="203"/>
      <c r="I7266" s="210"/>
      <c r="J7266" s="202"/>
    </row>
    <row r="7267" spans="6:10">
      <c r="F7267" s="212"/>
      <c r="H7267" s="203"/>
      <c r="I7267" s="210"/>
      <c r="J7267" s="202"/>
    </row>
    <row r="7268" spans="6:10">
      <c r="F7268" s="212"/>
      <c r="H7268" s="203"/>
      <c r="I7268" s="210"/>
      <c r="J7268" s="202"/>
    </row>
    <row r="7269" spans="6:10">
      <c r="F7269" s="212"/>
      <c r="H7269" s="203"/>
      <c r="I7269" s="210"/>
      <c r="J7269" s="202"/>
    </row>
    <row r="7270" spans="6:10">
      <c r="F7270" s="212"/>
      <c r="H7270" s="203"/>
      <c r="I7270" s="210"/>
      <c r="J7270" s="202"/>
    </row>
    <row r="7271" spans="6:10">
      <c r="F7271" s="212"/>
      <c r="H7271" s="203"/>
      <c r="I7271" s="210"/>
      <c r="J7271" s="202"/>
    </row>
    <row r="7272" spans="6:10">
      <c r="F7272" s="212"/>
      <c r="H7272" s="203"/>
      <c r="I7272" s="210"/>
      <c r="J7272" s="202"/>
    </row>
    <row r="7273" spans="6:10">
      <c r="F7273" s="212"/>
      <c r="H7273" s="203"/>
      <c r="I7273" s="210"/>
      <c r="J7273" s="202"/>
    </row>
    <row r="7274" spans="6:10">
      <c r="F7274" s="212"/>
      <c r="H7274" s="203"/>
      <c r="I7274" s="210"/>
      <c r="J7274" s="202"/>
    </row>
    <row r="7275" spans="6:10">
      <c r="F7275" s="212"/>
      <c r="H7275" s="203"/>
      <c r="I7275" s="210"/>
      <c r="J7275" s="202"/>
    </row>
    <row r="7276" spans="6:10">
      <c r="F7276" s="212"/>
      <c r="H7276" s="203"/>
      <c r="I7276" s="210"/>
      <c r="J7276" s="202"/>
    </row>
    <row r="7277" spans="6:10">
      <c r="F7277" s="212"/>
      <c r="H7277" s="203"/>
      <c r="I7277" s="210"/>
      <c r="J7277" s="202"/>
    </row>
    <row r="7278" spans="6:10">
      <c r="F7278" s="212"/>
      <c r="H7278" s="203"/>
      <c r="I7278" s="210"/>
      <c r="J7278" s="202"/>
    </row>
    <row r="7279" spans="6:10">
      <c r="F7279" s="212"/>
      <c r="H7279" s="203"/>
      <c r="I7279" s="210"/>
      <c r="J7279" s="202"/>
    </row>
    <row r="7280" spans="6:10">
      <c r="F7280" s="212"/>
      <c r="H7280" s="203"/>
      <c r="I7280" s="210"/>
      <c r="J7280" s="202"/>
    </row>
    <row r="7281" spans="6:10">
      <c r="F7281" s="212"/>
      <c r="H7281" s="203"/>
      <c r="I7281" s="210"/>
      <c r="J7281" s="202"/>
    </row>
    <row r="7282" spans="6:10">
      <c r="F7282" s="212"/>
      <c r="H7282" s="203"/>
      <c r="I7282" s="210"/>
      <c r="J7282" s="202"/>
    </row>
    <row r="7283" spans="6:10">
      <c r="F7283" s="212"/>
      <c r="H7283" s="203"/>
      <c r="I7283" s="210"/>
      <c r="J7283" s="202"/>
    </row>
    <row r="7284" spans="6:10">
      <c r="F7284" s="212"/>
      <c r="H7284" s="203"/>
      <c r="I7284" s="210"/>
      <c r="J7284" s="202"/>
    </row>
    <row r="7285" spans="6:10">
      <c r="F7285" s="212"/>
      <c r="H7285" s="203"/>
      <c r="I7285" s="210"/>
      <c r="J7285" s="202"/>
    </row>
    <row r="7286" spans="6:10">
      <c r="F7286" s="212"/>
      <c r="H7286" s="203"/>
      <c r="I7286" s="210"/>
      <c r="J7286" s="202"/>
    </row>
    <row r="7287" spans="6:10">
      <c r="F7287" s="212"/>
      <c r="H7287" s="203"/>
      <c r="I7287" s="210"/>
      <c r="J7287" s="202"/>
    </row>
    <row r="7288" spans="6:10">
      <c r="F7288" s="212"/>
      <c r="H7288" s="203"/>
      <c r="I7288" s="210"/>
      <c r="J7288" s="202"/>
    </row>
    <row r="7289" spans="6:10">
      <c r="F7289" s="212"/>
      <c r="H7289" s="203"/>
      <c r="I7289" s="210"/>
      <c r="J7289" s="202"/>
    </row>
    <row r="7290" spans="6:10">
      <c r="F7290" s="212"/>
      <c r="H7290" s="203"/>
      <c r="I7290" s="210"/>
      <c r="J7290" s="202"/>
    </row>
    <row r="7291" spans="6:10">
      <c r="F7291" s="212"/>
      <c r="H7291" s="203"/>
      <c r="I7291" s="210"/>
      <c r="J7291" s="202"/>
    </row>
    <row r="7292" spans="6:10">
      <c r="F7292" s="212"/>
      <c r="H7292" s="203"/>
      <c r="I7292" s="210"/>
      <c r="J7292" s="202"/>
    </row>
    <row r="7293" spans="6:10">
      <c r="F7293" s="212"/>
      <c r="H7293" s="203"/>
      <c r="I7293" s="210"/>
      <c r="J7293" s="202"/>
    </row>
    <row r="7294" spans="6:10">
      <c r="F7294" s="212"/>
      <c r="H7294" s="203"/>
      <c r="I7294" s="210"/>
      <c r="J7294" s="202"/>
    </row>
    <row r="7295" spans="6:10">
      <c r="F7295" s="212"/>
      <c r="H7295" s="203"/>
      <c r="I7295" s="210"/>
      <c r="J7295" s="202"/>
    </row>
    <row r="7296" spans="6:10">
      <c r="F7296" s="212"/>
      <c r="H7296" s="203"/>
      <c r="I7296" s="210"/>
      <c r="J7296" s="202"/>
    </row>
    <row r="7297" spans="6:10">
      <c r="F7297" s="212"/>
      <c r="H7297" s="203"/>
      <c r="I7297" s="210"/>
      <c r="J7297" s="202"/>
    </row>
    <row r="7298" spans="6:10">
      <c r="F7298" s="212"/>
      <c r="H7298" s="203"/>
      <c r="I7298" s="210"/>
      <c r="J7298" s="202"/>
    </row>
    <row r="7299" spans="6:10">
      <c r="F7299" s="212"/>
      <c r="H7299" s="203"/>
      <c r="I7299" s="210"/>
      <c r="J7299" s="202"/>
    </row>
    <row r="7300" spans="6:10">
      <c r="F7300" s="212"/>
      <c r="H7300" s="203"/>
      <c r="I7300" s="210"/>
      <c r="J7300" s="202"/>
    </row>
    <row r="7301" spans="6:10">
      <c r="F7301" s="212"/>
      <c r="H7301" s="203"/>
      <c r="I7301" s="210"/>
      <c r="J7301" s="202"/>
    </row>
    <row r="7302" spans="6:10">
      <c r="F7302" s="212"/>
      <c r="H7302" s="203"/>
      <c r="I7302" s="210"/>
      <c r="J7302" s="202"/>
    </row>
    <row r="7303" spans="6:10">
      <c r="F7303" s="212"/>
      <c r="H7303" s="203"/>
      <c r="I7303" s="210"/>
      <c r="J7303" s="202"/>
    </row>
    <row r="7304" spans="6:10">
      <c r="F7304" s="212"/>
      <c r="H7304" s="203"/>
      <c r="I7304" s="210"/>
      <c r="J7304" s="202"/>
    </row>
    <row r="7305" spans="6:10">
      <c r="F7305" s="212"/>
      <c r="H7305" s="203"/>
      <c r="I7305" s="210"/>
      <c r="J7305" s="202"/>
    </row>
    <row r="7306" spans="6:10">
      <c r="F7306" s="212"/>
      <c r="H7306" s="203"/>
      <c r="I7306" s="210"/>
      <c r="J7306" s="202"/>
    </row>
    <row r="7307" spans="6:10">
      <c r="F7307" s="212"/>
      <c r="H7307" s="203"/>
      <c r="I7307" s="210"/>
      <c r="J7307" s="202"/>
    </row>
    <row r="7308" spans="6:10">
      <c r="F7308" s="212"/>
      <c r="H7308" s="203"/>
      <c r="I7308" s="210"/>
      <c r="J7308" s="202"/>
    </row>
    <row r="7309" spans="6:10">
      <c r="F7309" s="212"/>
      <c r="H7309" s="203"/>
      <c r="I7309" s="210"/>
      <c r="J7309" s="202"/>
    </row>
    <row r="7310" spans="6:10">
      <c r="F7310" s="212"/>
      <c r="H7310" s="203"/>
      <c r="I7310" s="210"/>
      <c r="J7310" s="202"/>
    </row>
    <row r="7311" spans="6:10">
      <c r="F7311" s="212"/>
      <c r="H7311" s="203"/>
      <c r="I7311" s="210"/>
      <c r="J7311" s="202"/>
    </row>
    <row r="7312" spans="6:10">
      <c r="F7312" s="212"/>
      <c r="H7312" s="203"/>
      <c r="I7312" s="210"/>
      <c r="J7312" s="202"/>
    </row>
    <row r="7313" spans="6:10">
      <c r="F7313" s="212"/>
      <c r="H7313" s="203"/>
      <c r="I7313" s="210"/>
      <c r="J7313" s="202"/>
    </row>
    <row r="7314" spans="6:10">
      <c r="F7314" s="212"/>
      <c r="H7314" s="203"/>
      <c r="I7314" s="210"/>
      <c r="J7314" s="202"/>
    </row>
    <row r="7315" spans="6:10">
      <c r="F7315" s="212"/>
      <c r="H7315" s="203"/>
      <c r="I7315" s="210"/>
      <c r="J7315" s="202"/>
    </row>
    <row r="7316" spans="6:10">
      <c r="F7316" s="212"/>
      <c r="H7316" s="203"/>
      <c r="I7316" s="210"/>
      <c r="J7316" s="202"/>
    </row>
    <row r="7317" spans="6:10">
      <c r="F7317" s="212"/>
      <c r="H7317" s="203"/>
      <c r="I7317" s="210"/>
      <c r="J7317" s="202"/>
    </row>
    <row r="7318" spans="6:10">
      <c r="F7318" s="212"/>
      <c r="H7318" s="203"/>
      <c r="I7318" s="210"/>
      <c r="J7318" s="202"/>
    </row>
    <row r="7319" spans="6:10">
      <c r="F7319" s="212"/>
      <c r="H7319" s="203"/>
      <c r="I7319" s="210"/>
      <c r="J7319" s="202"/>
    </row>
    <row r="7320" spans="6:10">
      <c r="F7320" s="212"/>
      <c r="H7320" s="203"/>
      <c r="I7320" s="210"/>
      <c r="J7320" s="202"/>
    </row>
    <row r="7321" spans="6:10">
      <c r="F7321" s="212"/>
      <c r="H7321" s="203"/>
      <c r="I7321" s="210"/>
      <c r="J7321" s="202"/>
    </row>
    <row r="7322" spans="6:10">
      <c r="F7322" s="212"/>
      <c r="H7322" s="203"/>
      <c r="I7322" s="210"/>
      <c r="J7322" s="202"/>
    </row>
    <row r="7323" spans="6:10">
      <c r="F7323" s="212"/>
      <c r="H7323" s="203"/>
      <c r="I7323" s="210"/>
      <c r="J7323" s="202"/>
    </row>
    <row r="7324" spans="6:10">
      <c r="F7324" s="212"/>
      <c r="H7324" s="203"/>
      <c r="I7324" s="210"/>
      <c r="J7324" s="202"/>
    </row>
    <row r="7325" spans="6:10">
      <c r="F7325" s="212"/>
      <c r="H7325" s="203"/>
      <c r="I7325" s="210"/>
      <c r="J7325" s="202"/>
    </row>
    <row r="7326" spans="6:10">
      <c r="F7326" s="212"/>
      <c r="H7326" s="203"/>
      <c r="I7326" s="210"/>
      <c r="J7326" s="202"/>
    </row>
    <row r="7327" spans="6:10">
      <c r="F7327" s="212"/>
      <c r="H7327" s="203"/>
      <c r="I7327" s="210"/>
      <c r="J7327" s="202"/>
    </row>
    <row r="7328" spans="6:10">
      <c r="F7328" s="212"/>
      <c r="H7328" s="203"/>
      <c r="I7328" s="210"/>
      <c r="J7328" s="202"/>
    </row>
    <row r="7329" spans="6:10">
      <c r="F7329" s="212"/>
      <c r="H7329" s="203"/>
      <c r="I7329" s="210"/>
      <c r="J7329" s="202"/>
    </row>
    <row r="7330" spans="6:10">
      <c r="F7330" s="212"/>
      <c r="H7330" s="203"/>
      <c r="I7330" s="210"/>
      <c r="J7330" s="202"/>
    </row>
    <row r="7331" spans="6:10">
      <c r="F7331" s="212"/>
      <c r="H7331" s="203"/>
      <c r="I7331" s="210"/>
      <c r="J7331" s="202"/>
    </row>
    <row r="7332" spans="6:10">
      <c r="F7332" s="212"/>
      <c r="H7332" s="203"/>
      <c r="I7332" s="210"/>
      <c r="J7332" s="202"/>
    </row>
    <row r="7333" spans="6:10">
      <c r="F7333" s="212"/>
      <c r="H7333" s="203"/>
      <c r="I7333" s="210"/>
      <c r="J7333" s="202"/>
    </row>
    <row r="7334" spans="6:10">
      <c r="F7334" s="212"/>
      <c r="H7334" s="203"/>
      <c r="I7334" s="210"/>
      <c r="J7334" s="202"/>
    </row>
    <row r="7335" spans="6:10">
      <c r="F7335" s="212"/>
      <c r="H7335" s="203"/>
      <c r="I7335" s="210"/>
      <c r="J7335" s="202"/>
    </row>
    <row r="7336" spans="6:10">
      <c r="F7336" s="212"/>
      <c r="H7336" s="203"/>
      <c r="I7336" s="210"/>
      <c r="J7336" s="202"/>
    </row>
    <row r="7337" spans="6:10">
      <c r="F7337" s="212"/>
      <c r="H7337" s="203"/>
      <c r="I7337" s="210"/>
      <c r="J7337" s="202"/>
    </row>
    <row r="7338" spans="6:10">
      <c r="F7338" s="212"/>
      <c r="H7338" s="203"/>
      <c r="I7338" s="210"/>
      <c r="J7338" s="202"/>
    </row>
    <row r="7339" spans="6:10">
      <c r="F7339" s="212"/>
      <c r="H7339" s="203"/>
      <c r="I7339" s="210"/>
      <c r="J7339" s="202"/>
    </row>
    <row r="7340" spans="6:10">
      <c r="F7340" s="212"/>
      <c r="H7340" s="203"/>
      <c r="I7340" s="210"/>
      <c r="J7340" s="202"/>
    </row>
    <row r="7341" spans="6:10">
      <c r="F7341" s="212"/>
      <c r="H7341" s="203"/>
      <c r="I7341" s="210"/>
      <c r="J7341" s="202"/>
    </row>
    <row r="7342" spans="6:10">
      <c r="F7342" s="212"/>
      <c r="H7342" s="203"/>
      <c r="I7342" s="210"/>
      <c r="J7342" s="202"/>
    </row>
    <row r="7343" spans="6:10">
      <c r="F7343" s="212"/>
      <c r="H7343" s="203"/>
      <c r="I7343" s="210"/>
      <c r="J7343" s="202"/>
    </row>
    <row r="7344" spans="6:10">
      <c r="F7344" s="212"/>
      <c r="H7344" s="203"/>
      <c r="I7344" s="210"/>
      <c r="J7344" s="202"/>
    </row>
    <row r="7345" spans="6:10">
      <c r="F7345" s="212"/>
      <c r="H7345" s="203"/>
      <c r="I7345" s="210"/>
      <c r="J7345" s="202"/>
    </row>
    <row r="7346" spans="6:10">
      <c r="F7346" s="212"/>
      <c r="H7346" s="203"/>
      <c r="I7346" s="210"/>
      <c r="J7346" s="202"/>
    </row>
    <row r="7347" spans="6:10">
      <c r="F7347" s="212"/>
      <c r="H7347" s="203"/>
      <c r="I7347" s="210"/>
      <c r="J7347" s="202"/>
    </row>
    <row r="7348" spans="6:10">
      <c r="F7348" s="212"/>
      <c r="H7348" s="203"/>
      <c r="I7348" s="210"/>
      <c r="J7348" s="202"/>
    </row>
    <row r="7349" spans="6:10">
      <c r="F7349" s="212"/>
      <c r="H7349" s="203"/>
      <c r="I7349" s="210"/>
      <c r="J7349" s="202"/>
    </row>
    <row r="7350" spans="6:10">
      <c r="F7350" s="212"/>
      <c r="H7350" s="203"/>
      <c r="I7350" s="210"/>
      <c r="J7350" s="202"/>
    </row>
    <row r="7351" spans="6:10">
      <c r="F7351" s="212"/>
      <c r="H7351" s="203"/>
      <c r="I7351" s="210"/>
      <c r="J7351" s="202"/>
    </row>
    <row r="7352" spans="6:10">
      <c r="F7352" s="212"/>
      <c r="H7352" s="203"/>
      <c r="I7352" s="210"/>
      <c r="J7352" s="202"/>
    </row>
    <row r="7353" spans="6:10">
      <c r="F7353" s="212"/>
      <c r="H7353" s="203"/>
      <c r="I7353" s="210"/>
      <c r="J7353" s="202"/>
    </row>
    <row r="7354" spans="6:10">
      <c r="F7354" s="212"/>
      <c r="H7354" s="203"/>
      <c r="I7354" s="210"/>
      <c r="J7354" s="202"/>
    </row>
    <row r="7355" spans="6:10">
      <c r="F7355" s="212"/>
      <c r="H7355" s="203"/>
      <c r="I7355" s="210"/>
      <c r="J7355" s="202"/>
    </row>
    <row r="7356" spans="6:10">
      <c r="F7356" s="212"/>
      <c r="H7356" s="203"/>
      <c r="I7356" s="210"/>
      <c r="J7356" s="202"/>
    </row>
    <row r="7357" spans="6:10">
      <c r="F7357" s="212"/>
      <c r="H7357" s="203"/>
      <c r="I7357" s="210"/>
      <c r="J7357" s="202"/>
    </row>
    <row r="7358" spans="6:10">
      <c r="F7358" s="212"/>
      <c r="H7358" s="203"/>
      <c r="I7358" s="210"/>
      <c r="J7358" s="202"/>
    </row>
    <row r="7359" spans="6:10">
      <c r="F7359" s="212"/>
      <c r="H7359" s="203"/>
      <c r="I7359" s="210"/>
      <c r="J7359" s="202"/>
    </row>
    <row r="7360" spans="6:10">
      <c r="F7360" s="212"/>
      <c r="H7360" s="203"/>
      <c r="I7360" s="210"/>
      <c r="J7360" s="202"/>
    </row>
    <row r="7361" spans="6:10">
      <c r="F7361" s="212"/>
      <c r="H7361" s="203"/>
      <c r="I7361" s="210"/>
      <c r="J7361" s="202"/>
    </row>
    <row r="7362" spans="6:10">
      <c r="F7362" s="212"/>
      <c r="H7362" s="203"/>
      <c r="I7362" s="210"/>
      <c r="J7362" s="202"/>
    </row>
    <row r="7363" spans="6:10">
      <c r="F7363" s="212"/>
      <c r="H7363" s="203"/>
      <c r="I7363" s="210"/>
      <c r="J7363" s="202"/>
    </row>
    <row r="7364" spans="6:10">
      <c r="F7364" s="212"/>
      <c r="H7364" s="203"/>
      <c r="I7364" s="210"/>
      <c r="J7364" s="202"/>
    </row>
    <row r="7365" spans="6:10">
      <c r="F7365" s="212"/>
      <c r="H7365" s="203"/>
      <c r="I7365" s="210"/>
      <c r="J7365" s="202"/>
    </row>
    <row r="7366" spans="6:10">
      <c r="F7366" s="212"/>
      <c r="H7366" s="203"/>
      <c r="I7366" s="210"/>
      <c r="J7366" s="202"/>
    </row>
    <row r="7367" spans="6:10">
      <c r="F7367" s="212"/>
      <c r="H7367" s="203"/>
      <c r="I7367" s="210"/>
      <c r="J7367" s="202"/>
    </row>
    <row r="7368" spans="6:10">
      <c r="F7368" s="212"/>
      <c r="H7368" s="203"/>
      <c r="I7368" s="210"/>
      <c r="J7368" s="202"/>
    </row>
    <row r="7369" spans="6:10">
      <c r="F7369" s="212"/>
      <c r="H7369" s="203"/>
      <c r="I7369" s="210"/>
      <c r="J7369" s="202"/>
    </row>
    <row r="7370" spans="6:10">
      <c r="F7370" s="212"/>
      <c r="H7370" s="203"/>
      <c r="I7370" s="210"/>
      <c r="J7370" s="202"/>
    </row>
    <row r="7371" spans="6:10">
      <c r="F7371" s="212"/>
      <c r="H7371" s="203"/>
      <c r="I7371" s="210"/>
      <c r="J7371" s="202"/>
    </row>
    <row r="7372" spans="6:10">
      <c r="F7372" s="212"/>
      <c r="H7372" s="203"/>
      <c r="I7372" s="210"/>
      <c r="J7372" s="202"/>
    </row>
    <row r="7373" spans="6:10">
      <c r="F7373" s="212"/>
      <c r="H7373" s="203"/>
      <c r="I7373" s="210"/>
      <c r="J7373" s="202"/>
    </row>
    <row r="7374" spans="6:10">
      <c r="F7374" s="212"/>
      <c r="H7374" s="203"/>
      <c r="I7374" s="210"/>
      <c r="J7374" s="202"/>
    </row>
    <row r="7375" spans="6:10">
      <c r="F7375" s="212"/>
      <c r="H7375" s="203"/>
      <c r="I7375" s="210"/>
      <c r="J7375" s="202"/>
    </row>
    <row r="7376" spans="6:10">
      <c r="F7376" s="212"/>
      <c r="H7376" s="203"/>
      <c r="I7376" s="210"/>
      <c r="J7376" s="202"/>
    </row>
    <row r="7377" spans="6:10">
      <c r="F7377" s="212"/>
      <c r="H7377" s="203"/>
      <c r="I7377" s="210"/>
      <c r="J7377" s="202"/>
    </row>
    <row r="7378" spans="6:10">
      <c r="F7378" s="212"/>
      <c r="H7378" s="203"/>
      <c r="I7378" s="210"/>
      <c r="J7378" s="202"/>
    </row>
    <row r="7379" spans="6:10">
      <c r="F7379" s="212"/>
      <c r="H7379" s="203"/>
      <c r="I7379" s="210"/>
      <c r="J7379" s="202"/>
    </row>
    <row r="7380" spans="6:10">
      <c r="F7380" s="212"/>
      <c r="H7380" s="203"/>
      <c r="I7380" s="210"/>
      <c r="J7380" s="202"/>
    </row>
    <row r="7381" spans="6:10">
      <c r="F7381" s="212"/>
      <c r="H7381" s="203"/>
      <c r="I7381" s="210"/>
      <c r="J7381" s="202"/>
    </row>
    <row r="7382" spans="6:10">
      <c r="F7382" s="212"/>
      <c r="H7382" s="203"/>
      <c r="I7382" s="210"/>
      <c r="J7382" s="202"/>
    </row>
    <row r="7383" spans="6:10">
      <c r="F7383" s="212"/>
      <c r="H7383" s="203"/>
      <c r="I7383" s="210"/>
      <c r="J7383" s="202"/>
    </row>
    <row r="7384" spans="6:10">
      <c r="F7384" s="212"/>
      <c r="H7384" s="203"/>
      <c r="I7384" s="210"/>
      <c r="J7384" s="202"/>
    </row>
    <row r="7385" spans="6:10">
      <c r="F7385" s="212"/>
      <c r="H7385" s="203"/>
      <c r="I7385" s="210"/>
      <c r="J7385" s="202"/>
    </row>
    <row r="7386" spans="6:10">
      <c r="F7386" s="212"/>
      <c r="H7386" s="203"/>
      <c r="I7386" s="210"/>
      <c r="J7386" s="202"/>
    </row>
    <row r="7387" spans="6:10">
      <c r="F7387" s="212"/>
      <c r="H7387" s="203"/>
      <c r="I7387" s="210"/>
      <c r="J7387" s="202"/>
    </row>
    <row r="7388" spans="6:10">
      <c r="F7388" s="212"/>
      <c r="H7388" s="203"/>
      <c r="I7388" s="210"/>
      <c r="J7388" s="202"/>
    </row>
    <row r="7389" spans="6:10">
      <c r="F7389" s="212"/>
      <c r="H7389" s="203"/>
      <c r="I7389" s="210"/>
      <c r="J7389" s="202"/>
    </row>
    <row r="7390" spans="6:10">
      <c r="F7390" s="212"/>
      <c r="H7390" s="203"/>
      <c r="I7390" s="210"/>
      <c r="J7390" s="202"/>
    </row>
    <row r="7391" spans="6:10">
      <c r="F7391" s="212"/>
      <c r="H7391" s="203"/>
      <c r="I7391" s="210"/>
      <c r="J7391" s="202"/>
    </row>
    <row r="7392" spans="6:10">
      <c r="F7392" s="212"/>
      <c r="H7392" s="203"/>
      <c r="I7392" s="210"/>
      <c r="J7392" s="202"/>
    </row>
    <row r="7393" spans="6:10">
      <c r="F7393" s="212"/>
      <c r="H7393" s="203"/>
      <c r="I7393" s="210"/>
      <c r="J7393" s="202"/>
    </row>
    <row r="7394" spans="6:10">
      <c r="F7394" s="212"/>
      <c r="H7394" s="203"/>
      <c r="I7394" s="210"/>
      <c r="J7394" s="202"/>
    </row>
    <row r="7395" spans="6:10">
      <c r="F7395" s="212"/>
      <c r="H7395" s="203"/>
      <c r="I7395" s="210"/>
      <c r="J7395" s="202"/>
    </row>
    <row r="7396" spans="6:10">
      <c r="F7396" s="212"/>
      <c r="H7396" s="203"/>
      <c r="I7396" s="210"/>
      <c r="J7396" s="202"/>
    </row>
    <row r="7397" spans="6:10">
      <c r="F7397" s="212"/>
      <c r="H7397" s="203"/>
      <c r="I7397" s="210"/>
      <c r="J7397" s="202"/>
    </row>
    <row r="7398" spans="6:10">
      <c r="F7398" s="212"/>
      <c r="H7398" s="203"/>
      <c r="I7398" s="210"/>
      <c r="J7398" s="202"/>
    </row>
    <row r="7399" spans="6:10">
      <c r="F7399" s="212"/>
      <c r="H7399" s="203"/>
      <c r="I7399" s="210"/>
      <c r="J7399" s="202"/>
    </row>
    <row r="7400" spans="6:10">
      <c r="F7400" s="212"/>
      <c r="H7400" s="203"/>
      <c r="I7400" s="210"/>
      <c r="J7400" s="202"/>
    </row>
    <row r="7401" spans="6:10">
      <c r="F7401" s="212"/>
      <c r="H7401" s="203"/>
      <c r="I7401" s="210"/>
      <c r="J7401" s="202"/>
    </row>
    <row r="7402" spans="6:10">
      <c r="F7402" s="212"/>
      <c r="H7402" s="203"/>
      <c r="I7402" s="210"/>
      <c r="J7402" s="202"/>
    </row>
    <row r="7403" spans="6:10">
      <c r="F7403" s="212"/>
      <c r="H7403" s="203"/>
      <c r="I7403" s="210"/>
      <c r="J7403" s="202"/>
    </row>
    <row r="7404" spans="6:10">
      <c r="F7404" s="212"/>
      <c r="H7404" s="203"/>
      <c r="I7404" s="210"/>
      <c r="J7404" s="202"/>
    </row>
    <row r="7405" spans="6:10">
      <c r="F7405" s="212"/>
      <c r="H7405" s="203"/>
      <c r="I7405" s="210"/>
      <c r="J7405" s="202"/>
    </row>
    <row r="7406" spans="6:10">
      <c r="F7406" s="212"/>
      <c r="H7406" s="203"/>
      <c r="I7406" s="210"/>
      <c r="J7406" s="202"/>
    </row>
    <row r="7407" spans="6:10">
      <c r="F7407" s="212"/>
      <c r="H7407" s="203"/>
      <c r="I7407" s="210"/>
      <c r="J7407" s="202"/>
    </row>
    <row r="7408" spans="6:10">
      <c r="F7408" s="212"/>
      <c r="H7408" s="203"/>
      <c r="I7408" s="210"/>
      <c r="J7408" s="202"/>
    </row>
    <row r="7409" spans="6:10">
      <c r="F7409" s="212"/>
      <c r="H7409" s="203"/>
      <c r="I7409" s="210"/>
      <c r="J7409" s="202"/>
    </row>
    <row r="7410" spans="6:10">
      <c r="F7410" s="212"/>
      <c r="H7410" s="203"/>
      <c r="I7410" s="210"/>
      <c r="J7410" s="202"/>
    </row>
    <row r="7411" spans="6:10">
      <c r="F7411" s="212"/>
      <c r="H7411" s="203"/>
      <c r="I7411" s="210"/>
      <c r="J7411" s="202"/>
    </row>
    <row r="7412" spans="6:10">
      <c r="F7412" s="212"/>
      <c r="H7412" s="203"/>
      <c r="I7412" s="210"/>
      <c r="J7412" s="202"/>
    </row>
    <row r="7413" spans="6:10">
      <c r="F7413" s="212"/>
      <c r="H7413" s="203"/>
      <c r="I7413" s="210"/>
      <c r="J7413" s="202"/>
    </row>
    <row r="7414" spans="6:10">
      <c r="F7414" s="212"/>
      <c r="H7414" s="203"/>
      <c r="I7414" s="210"/>
      <c r="J7414" s="202"/>
    </row>
    <row r="7415" spans="6:10">
      <c r="F7415" s="212"/>
      <c r="H7415" s="203"/>
      <c r="I7415" s="210"/>
      <c r="J7415" s="202"/>
    </row>
    <row r="7416" spans="6:10">
      <c r="F7416" s="212"/>
      <c r="H7416" s="203"/>
      <c r="I7416" s="210"/>
      <c r="J7416" s="202"/>
    </row>
    <row r="7417" spans="6:10">
      <c r="F7417" s="212"/>
      <c r="H7417" s="203"/>
      <c r="I7417" s="210"/>
      <c r="J7417" s="202"/>
    </row>
    <row r="7418" spans="6:10">
      <c r="F7418" s="212"/>
      <c r="H7418" s="203"/>
      <c r="I7418" s="210"/>
      <c r="J7418" s="202"/>
    </row>
    <row r="7419" spans="6:10">
      <c r="F7419" s="212"/>
      <c r="H7419" s="203"/>
      <c r="I7419" s="210"/>
      <c r="J7419" s="202"/>
    </row>
    <row r="7420" spans="6:10">
      <c r="F7420" s="212"/>
      <c r="H7420" s="203"/>
      <c r="I7420" s="210"/>
      <c r="J7420" s="202"/>
    </row>
    <row r="7421" spans="6:10">
      <c r="F7421" s="212"/>
      <c r="H7421" s="203"/>
      <c r="I7421" s="210"/>
      <c r="J7421" s="202"/>
    </row>
    <row r="7422" spans="6:10">
      <c r="F7422" s="212"/>
      <c r="H7422" s="203"/>
      <c r="I7422" s="210"/>
      <c r="J7422" s="202"/>
    </row>
    <row r="7423" spans="6:10">
      <c r="F7423" s="212"/>
      <c r="H7423" s="203"/>
      <c r="I7423" s="210"/>
      <c r="J7423" s="202"/>
    </row>
    <row r="7424" spans="6:10">
      <c r="F7424" s="212"/>
      <c r="H7424" s="203"/>
      <c r="I7424" s="210"/>
      <c r="J7424" s="202"/>
    </row>
    <row r="7425" spans="6:10">
      <c r="F7425" s="212"/>
      <c r="H7425" s="203"/>
      <c r="I7425" s="210"/>
      <c r="J7425" s="202"/>
    </row>
    <row r="7426" spans="6:10">
      <c r="F7426" s="212"/>
      <c r="H7426" s="203"/>
      <c r="I7426" s="210"/>
      <c r="J7426" s="202"/>
    </row>
    <row r="7427" spans="6:10">
      <c r="F7427" s="212"/>
      <c r="H7427" s="203"/>
      <c r="I7427" s="210"/>
      <c r="J7427" s="202"/>
    </row>
    <row r="7428" spans="6:10">
      <c r="F7428" s="212"/>
      <c r="H7428" s="203"/>
      <c r="I7428" s="210"/>
      <c r="J7428" s="202"/>
    </row>
    <row r="7429" spans="6:10">
      <c r="F7429" s="212"/>
      <c r="H7429" s="203"/>
      <c r="I7429" s="210"/>
      <c r="J7429" s="202"/>
    </row>
    <row r="7430" spans="6:10">
      <c r="F7430" s="212"/>
      <c r="H7430" s="203"/>
      <c r="I7430" s="210"/>
      <c r="J7430" s="202"/>
    </row>
    <row r="7431" spans="6:10">
      <c r="F7431" s="212"/>
      <c r="H7431" s="203"/>
      <c r="I7431" s="210"/>
      <c r="J7431" s="202"/>
    </row>
    <row r="7432" spans="6:10">
      <c r="F7432" s="212"/>
      <c r="H7432" s="203"/>
      <c r="I7432" s="210"/>
      <c r="J7432" s="202"/>
    </row>
    <row r="7433" spans="6:10">
      <c r="F7433" s="212"/>
      <c r="H7433" s="203"/>
      <c r="I7433" s="210"/>
      <c r="J7433" s="202"/>
    </row>
    <row r="7434" spans="6:10">
      <c r="F7434" s="212"/>
      <c r="H7434" s="203"/>
      <c r="I7434" s="210"/>
      <c r="J7434" s="202"/>
    </row>
    <row r="7435" spans="6:10">
      <c r="F7435" s="212"/>
      <c r="H7435" s="203"/>
      <c r="I7435" s="210"/>
      <c r="J7435" s="202"/>
    </row>
    <row r="7436" spans="6:10">
      <c r="F7436" s="212"/>
      <c r="H7436" s="203"/>
      <c r="I7436" s="210"/>
      <c r="J7436" s="202"/>
    </row>
    <row r="7437" spans="6:10">
      <c r="F7437" s="212"/>
      <c r="H7437" s="203"/>
      <c r="I7437" s="210"/>
      <c r="J7437" s="202"/>
    </row>
    <row r="7438" spans="6:10">
      <c r="F7438" s="212"/>
      <c r="H7438" s="203"/>
      <c r="I7438" s="210"/>
      <c r="J7438" s="202"/>
    </row>
    <row r="7439" spans="6:10">
      <c r="F7439" s="212"/>
      <c r="H7439" s="203"/>
      <c r="I7439" s="210"/>
      <c r="J7439" s="202"/>
    </row>
    <row r="7440" spans="6:10">
      <c r="F7440" s="212"/>
      <c r="H7440" s="203"/>
      <c r="I7440" s="210"/>
      <c r="J7440" s="202"/>
    </row>
    <row r="7441" spans="6:10">
      <c r="F7441" s="212"/>
      <c r="H7441" s="203"/>
      <c r="I7441" s="210"/>
      <c r="J7441" s="202"/>
    </row>
    <row r="7442" spans="6:10">
      <c r="F7442" s="212"/>
      <c r="H7442" s="203"/>
      <c r="I7442" s="210"/>
      <c r="J7442" s="202"/>
    </row>
    <row r="7443" spans="6:10">
      <c r="F7443" s="212"/>
      <c r="H7443" s="203"/>
      <c r="I7443" s="210"/>
      <c r="J7443" s="202"/>
    </row>
    <row r="7444" spans="6:10">
      <c r="F7444" s="212"/>
      <c r="H7444" s="203"/>
      <c r="I7444" s="210"/>
      <c r="J7444" s="202"/>
    </row>
    <row r="7445" spans="6:10">
      <c r="F7445" s="212"/>
      <c r="H7445" s="203"/>
      <c r="I7445" s="210"/>
      <c r="J7445" s="202"/>
    </row>
    <row r="7446" spans="6:10">
      <c r="F7446" s="212"/>
      <c r="H7446" s="203"/>
      <c r="I7446" s="210"/>
      <c r="J7446" s="202"/>
    </row>
    <row r="7447" spans="6:10">
      <c r="F7447" s="212"/>
      <c r="H7447" s="203"/>
      <c r="I7447" s="210"/>
      <c r="J7447" s="202"/>
    </row>
    <row r="7448" spans="6:10">
      <c r="F7448" s="212"/>
      <c r="H7448" s="203"/>
      <c r="I7448" s="210"/>
      <c r="J7448" s="202"/>
    </row>
    <row r="7449" spans="6:10">
      <c r="F7449" s="212"/>
      <c r="H7449" s="203"/>
      <c r="I7449" s="210"/>
      <c r="J7449" s="202"/>
    </row>
    <row r="7450" spans="6:10">
      <c r="F7450" s="212"/>
      <c r="H7450" s="203"/>
      <c r="I7450" s="210"/>
      <c r="J7450" s="202"/>
    </row>
    <row r="7451" spans="6:10">
      <c r="F7451" s="212"/>
      <c r="H7451" s="203"/>
      <c r="I7451" s="210"/>
      <c r="J7451" s="202"/>
    </row>
    <row r="7452" spans="6:10">
      <c r="F7452" s="212"/>
      <c r="H7452" s="203"/>
      <c r="I7452" s="210"/>
      <c r="J7452" s="202"/>
    </row>
    <row r="7453" spans="6:10">
      <c r="F7453" s="212"/>
      <c r="H7453" s="203"/>
      <c r="I7453" s="210"/>
      <c r="J7453" s="202"/>
    </row>
    <row r="7454" spans="6:10">
      <c r="F7454" s="212"/>
      <c r="H7454" s="203"/>
      <c r="I7454" s="210"/>
      <c r="J7454" s="202"/>
    </row>
    <row r="7455" spans="6:10">
      <c r="F7455" s="212"/>
      <c r="H7455" s="203"/>
      <c r="I7455" s="210"/>
      <c r="J7455" s="202"/>
    </row>
    <row r="7456" spans="6:10">
      <c r="F7456" s="212"/>
      <c r="H7456" s="203"/>
      <c r="I7456" s="210"/>
      <c r="J7456" s="202"/>
    </row>
    <row r="7457" spans="6:10">
      <c r="F7457" s="212"/>
      <c r="H7457" s="203"/>
      <c r="I7457" s="210"/>
      <c r="J7457" s="202"/>
    </row>
    <row r="7458" spans="6:10">
      <c r="F7458" s="212"/>
      <c r="H7458" s="203"/>
      <c r="I7458" s="210"/>
      <c r="J7458" s="202"/>
    </row>
    <row r="7459" spans="6:10">
      <c r="F7459" s="212"/>
      <c r="H7459" s="203"/>
      <c r="I7459" s="210"/>
      <c r="J7459" s="202"/>
    </row>
    <row r="7460" spans="6:10">
      <c r="F7460" s="212"/>
      <c r="H7460" s="203"/>
      <c r="I7460" s="210"/>
      <c r="J7460" s="202"/>
    </row>
    <row r="7461" spans="6:10">
      <c r="F7461" s="212"/>
      <c r="H7461" s="203"/>
      <c r="I7461" s="210"/>
      <c r="J7461" s="202"/>
    </row>
    <row r="7462" spans="6:10">
      <c r="F7462" s="212"/>
      <c r="H7462" s="203"/>
      <c r="I7462" s="210"/>
      <c r="J7462" s="202"/>
    </row>
    <row r="7463" spans="6:10">
      <c r="F7463" s="212"/>
      <c r="H7463" s="203"/>
      <c r="I7463" s="210"/>
      <c r="J7463" s="202"/>
    </row>
    <row r="7464" spans="6:10">
      <c r="F7464" s="212"/>
      <c r="H7464" s="203"/>
      <c r="I7464" s="210"/>
      <c r="J7464" s="202"/>
    </row>
    <row r="7465" spans="6:10">
      <c r="F7465" s="212"/>
      <c r="H7465" s="203"/>
      <c r="I7465" s="210"/>
      <c r="J7465" s="202"/>
    </row>
    <row r="7466" spans="6:10">
      <c r="F7466" s="212"/>
      <c r="H7466" s="203"/>
      <c r="I7466" s="210"/>
      <c r="J7466" s="202"/>
    </row>
    <row r="7467" spans="6:10">
      <c r="F7467" s="212"/>
      <c r="H7467" s="203"/>
      <c r="I7467" s="210"/>
      <c r="J7467" s="202"/>
    </row>
    <row r="7468" spans="6:10">
      <c r="F7468" s="212"/>
      <c r="H7468" s="203"/>
      <c r="I7468" s="210"/>
      <c r="J7468" s="202"/>
    </row>
    <row r="7469" spans="6:10">
      <c r="F7469" s="212"/>
      <c r="H7469" s="203"/>
      <c r="I7469" s="210"/>
      <c r="J7469" s="202"/>
    </row>
    <row r="7470" spans="6:10">
      <c r="F7470" s="212"/>
      <c r="H7470" s="203"/>
      <c r="I7470" s="210"/>
      <c r="J7470" s="202"/>
    </row>
    <row r="7471" spans="6:10">
      <c r="F7471" s="212"/>
      <c r="H7471" s="203"/>
      <c r="I7471" s="210"/>
      <c r="J7471" s="202"/>
    </row>
    <row r="7472" spans="6:10">
      <c r="F7472" s="212"/>
      <c r="H7472" s="203"/>
      <c r="I7472" s="210"/>
      <c r="J7472" s="202"/>
    </row>
    <row r="7473" spans="6:10">
      <c r="F7473" s="212"/>
      <c r="H7473" s="203"/>
      <c r="I7473" s="210"/>
      <c r="J7473" s="202"/>
    </row>
    <row r="7474" spans="6:10">
      <c r="F7474" s="212"/>
      <c r="H7474" s="203"/>
      <c r="I7474" s="210"/>
      <c r="J7474" s="202"/>
    </row>
    <row r="7475" spans="6:10">
      <c r="F7475" s="212"/>
      <c r="H7475" s="203"/>
      <c r="I7475" s="210"/>
      <c r="J7475" s="202"/>
    </row>
    <row r="7476" spans="6:10">
      <c r="F7476" s="212"/>
      <c r="H7476" s="203"/>
      <c r="I7476" s="210"/>
      <c r="J7476" s="202"/>
    </row>
    <row r="7477" spans="6:10">
      <c r="F7477" s="212"/>
      <c r="H7477" s="203"/>
      <c r="I7477" s="210"/>
      <c r="J7477" s="202"/>
    </row>
    <row r="7478" spans="6:10">
      <c r="F7478" s="212"/>
      <c r="H7478" s="203"/>
      <c r="I7478" s="210"/>
      <c r="J7478" s="202"/>
    </row>
    <row r="7479" spans="6:10">
      <c r="F7479" s="212"/>
      <c r="H7479" s="203"/>
      <c r="I7479" s="210"/>
      <c r="J7479" s="202"/>
    </row>
    <row r="7480" spans="6:10">
      <c r="F7480" s="212"/>
      <c r="H7480" s="203"/>
      <c r="I7480" s="210"/>
      <c r="J7480" s="202"/>
    </row>
    <row r="7481" spans="6:10">
      <c r="F7481" s="212"/>
      <c r="H7481" s="203"/>
      <c r="I7481" s="210"/>
      <c r="J7481" s="202"/>
    </row>
    <row r="7482" spans="6:10">
      <c r="F7482" s="212"/>
      <c r="H7482" s="203"/>
      <c r="I7482" s="210"/>
      <c r="J7482" s="202"/>
    </row>
    <row r="7483" spans="6:10">
      <c r="F7483" s="212"/>
      <c r="H7483" s="203"/>
      <c r="I7483" s="210"/>
      <c r="J7483" s="202"/>
    </row>
    <row r="7484" spans="6:10">
      <c r="F7484" s="212"/>
      <c r="H7484" s="203"/>
      <c r="I7484" s="210"/>
      <c r="J7484" s="202"/>
    </row>
    <row r="7485" spans="6:10">
      <c r="F7485" s="212"/>
      <c r="H7485" s="203"/>
      <c r="I7485" s="210"/>
      <c r="J7485" s="202"/>
    </row>
    <row r="7486" spans="6:10">
      <c r="F7486" s="212"/>
      <c r="H7486" s="203"/>
      <c r="I7486" s="210"/>
      <c r="J7486" s="202"/>
    </row>
    <row r="7487" spans="6:10">
      <c r="F7487" s="212"/>
      <c r="H7487" s="203"/>
      <c r="I7487" s="210"/>
      <c r="J7487" s="202"/>
    </row>
    <row r="7488" spans="6:10">
      <c r="F7488" s="212"/>
      <c r="H7488" s="203"/>
      <c r="I7488" s="210"/>
      <c r="J7488" s="202"/>
    </row>
    <row r="7489" spans="6:10">
      <c r="F7489" s="212"/>
      <c r="H7489" s="203"/>
      <c r="I7489" s="210"/>
      <c r="J7489" s="202"/>
    </row>
    <row r="7490" spans="6:10">
      <c r="F7490" s="212"/>
      <c r="H7490" s="203"/>
      <c r="I7490" s="210"/>
      <c r="J7490" s="202"/>
    </row>
    <row r="7491" spans="6:10">
      <c r="F7491" s="212"/>
      <c r="H7491" s="203"/>
      <c r="I7491" s="210"/>
      <c r="J7491" s="202"/>
    </row>
    <row r="7492" spans="6:10">
      <c r="F7492" s="212"/>
      <c r="H7492" s="203"/>
      <c r="I7492" s="210"/>
      <c r="J7492" s="202"/>
    </row>
    <row r="7493" spans="6:10">
      <c r="F7493" s="212"/>
      <c r="H7493" s="203"/>
      <c r="I7493" s="210"/>
      <c r="J7493" s="202"/>
    </row>
    <row r="7494" spans="6:10">
      <c r="F7494" s="212"/>
      <c r="H7494" s="203"/>
      <c r="I7494" s="210"/>
      <c r="J7494" s="202"/>
    </row>
    <row r="7495" spans="6:10">
      <c r="F7495" s="212"/>
      <c r="H7495" s="203"/>
      <c r="I7495" s="210"/>
      <c r="J7495" s="202"/>
    </row>
    <row r="7496" spans="6:10">
      <c r="F7496" s="212"/>
      <c r="H7496" s="203"/>
      <c r="I7496" s="210"/>
      <c r="J7496" s="202"/>
    </row>
    <row r="7497" spans="6:10">
      <c r="F7497" s="212"/>
      <c r="H7497" s="203"/>
      <c r="I7497" s="210"/>
      <c r="J7497" s="202"/>
    </row>
    <row r="7498" spans="6:10">
      <c r="F7498" s="212"/>
      <c r="H7498" s="203"/>
      <c r="I7498" s="210"/>
      <c r="J7498" s="202"/>
    </row>
    <row r="7499" spans="6:10">
      <c r="F7499" s="212"/>
      <c r="H7499" s="203"/>
      <c r="I7499" s="210"/>
      <c r="J7499" s="202"/>
    </row>
    <row r="7500" spans="6:10">
      <c r="F7500" s="212"/>
      <c r="H7500" s="203"/>
      <c r="I7500" s="210"/>
      <c r="J7500" s="202"/>
    </row>
    <row r="7501" spans="6:10">
      <c r="F7501" s="212"/>
      <c r="H7501" s="203"/>
      <c r="I7501" s="210"/>
      <c r="J7501" s="202"/>
    </row>
    <row r="7502" spans="6:10">
      <c r="F7502" s="212"/>
      <c r="H7502" s="203"/>
      <c r="I7502" s="210"/>
      <c r="J7502" s="202"/>
    </row>
    <row r="7503" spans="6:10">
      <c r="F7503" s="212"/>
      <c r="H7503" s="203"/>
      <c r="I7503" s="210"/>
      <c r="J7503" s="202"/>
    </row>
    <row r="7504" spans="6:10">
      <c r="F7504" s="212"/>
      <c r="H7504" s="203"/>
      <c r="I7504" s="210"/>
      <c r="J7504" s="202"/>
    </row>
    <row r="7505" spans="6:10">
      <c r="F7505" s="212"/>
      <c r="H7505" s="203"/>
      <c r="I7505" s="210"/>
      <c r="J7505" s="202"/>
    </row>
    <row r="7506" spans="6:10">
      <c r="F7506" s="212"/>
      <c r="H7506" s="203"/>
      <c r="I7506" s="210"/>
      <c r="J7506" s="202"/>
    </row>
    <row r="7507" spans="6:10">
      <c r="F7507" s="212"/>
      <c r="H7507" s="203"/>
      <c r="I7507" s="210"/>
      <c r="J7507" s="202"/>
    </row>
    <row r="7508" spans="6:10">
      <c r="F7508" s="212"/>
      <c r="H7508" s="203"/>
      <c r="I7508" s="210"/>
      <c r="J7508" s="202"/>
    </row>
    <row r="7509" spans="6:10">
      <c r="F7509" s="212"/>
      <c r="H7509" s="203"/>
      <c r="I7509" s="210"/>
      <c r="J7509" s="202"/>
    </row>
    <row r="7510" spans="6:10">
      <c r="F7510" s="212"/>
      <c r="H7510" s="203"/>
      <c r="I7510" s="210"/>
      <c r="J7510" s="202"/>
    </row>
    <row r="7511" spans="6:10">
      <c r="F7511" s="212"/>
      <c r="H7511" s="203"/>
      <c r="I7511" s="210"/>
      <c r="J7511" s="202"/>
    </row>
    <row r="7512" spans="6:10">
      <c r="F7512" s="212"/>
      <c r="H7512" s="203"/>
      <c r="I7512" s="210"/>
      <c r="J7512" s="202"/>
    </row>
    <row r="7513" spans="6:10">
      <c r="F7513" s="212"/>
      <c r="H7513" s="203"/>
      <c r="I7513" s="210"/>
      <c r="J7513" s="202"/>
    </row>
    <row r="7514" spans="6:10">
      <c r="F7514" s="212"/>
      <c r="H7514" s="203"/>
      <c r="I7514" s="210"/>
      <c r="J7514" s="202"/>
    </row>
    <row r="7515" spans="6:10">
      <c r="F7515" s="212"/>
      <c r="H7515" s="203"/>
      <c r="I7515" s="210"/>
      <c r="J7515" s="202"/>
    </row>
    <row r="7516" spans="6:10">
      <c r="F7516" s="212"/>
      <c r="H7516" s="203"/>
      <c r="I7516" s="210"/>
      <c r="J7516" s="202"/>
    </row>
    <row r="7517" spans="6:10">
      <c r="F7517" s="212"/>
      <c r="H7517" s="203"/>
      <c r="I7517" s="210"/>
      <c r="J7517" s="202"/>
    </row>
    <row r="7518" spans="6:10">
      <c r="F7518" s="212"/>
      <c r="H7518" s="203"/>
      <c r="I7518" s="210"/>
      <c r="J7518" s="202"/>
    </row>
    <row r="7519" spans="6:10">
      <c r="F7519" s="212"/>
      <c r="H7519" s="203"/>
      <c r="I7519" s="210"/>
      <c r="J7519" s="202"/>
    </row>
    <row r="7520" spans="6:10">
      <c r="F7520" s="212"/>
      <c r="H7520" s="203"/>
      <c r="I7520" s="210"/>
      <c r="J7520" s="202"/>
    </row>
    <row r="7521" spans="6:10">
      <c r="F7521" s="212"/>
      <c r="H7521" s="203"/>
      <c r="I7521" s="210"/>
      <c r="J7521" s="202"/>
    </row>
    <row r="7522" spans="6:10">
      <c r="F7522" s="212"/>
      <c r="H7522" s="203"/>
      <c r="I7522" s="210"/>
      <c r="J7522" s="202"/>
    </row>
    <row r="7523" spans="6:10">
      <c r="F7523" s="212"/>
      <c r="H7523" s="203"/>
      <c r="I7523" s="210"/>
      <c r="J7523" s="202"/>
    </row>
    <row r="7524" spans="6:10">
      <c r="F7524" s="212"/>
      <c r="H7524" s="203"/>
      <c r="I7524" s="210"/>
      <c r="J7524" s="202"/>
    </row>
    <row r="7525" spans="6:10">
      <c r="F7525" s="212"/>
      <c r="H7525" s="203"/>
      <c r="I7525" s="210"/>
      <c r="J7525" s="202"/>
    </row>
    <row r="7526" spans="6:10">
      <c r="F7526" s="212"/>
      <c r="H7526" s="203"/>
      <c r="I7526" s="210"/>
      <c r="J7526" s="202"/>
    </row>
    <row r="7527" spans="6:10">
      <c r="F7527" s="212"/>
      <c r="H7527" s="203"/>
      <c r="I7527" s="210"/>
      <c r="J7527" s="202"/>
    </row>
    <row r="7528" spans="6:10">
      <c r="F7528" s="212"/>
      <c r="H7528" s="203"/>
      <c r="I7528" s="210"/>
      <c r="J7528" s="202"/>
    </row>
    <row r="7529" spans="6:10">
      <c r="F7529" s="212"/>
      <c r="H7529" s="203"/>
      <c r="I7529" s="210"/>
      <c r="J7529" s="202"/>
    </row>
    <row r="7530" spans="6:10">
      <c r="F7530" s="212"/>
      <c r="H7530" s="203"/>
      <c r="I7530" s="210"/>
      <c r="J7530" s="202"/>
    </row>
    <row r="7531" spans="6:10">
      <c r="F7531" s="212"/>
      <c r="H7531" s="203"/>
      <c r="I7531" s="210"/>
      <c r="J7531" s="202"/>
    </row>
    <row r="7532" spans="6:10">
      <c r="F7532" s="212"/>
      <c r="H7532" s="203"/>
      <c r="I7532" s="210"/>
      <c r="J7532" s="202"/>
    </row>
    <row r="7533" spans="6:10">
      <c r="F7533" s="212"/>
      <c r="H7533" s="203"/>
      <c r="I7533" s="210"/>
      <c r="J7533" s="202"/>
    </row>
    <row r="7534" spans="6:10">
      <c r="F7534" s="212"/>
      <c r="H7534" s="203"/>
      <c r="I7534" s="210"/>
      <c r="J7534" s="202"/>
    </row>
    <row r="7535" spans="6:10">
      <c r="F7535" s="212"/>
      <c r="H7535" s="203"/>
      <c r="I7535" s="210"/>
      <c r="J7535" s="202"/>
    </row>
    <row r="7536" spans="6:10">
      <c r="F7536" s="212"/>
      <c r="H7536" s="203"/>
      <c r="I7536" s="210"/>
      <c r="J7536" s="202"/>
    </row>
    <row r="7537" spans="6:10">
      <c r="F7537" s="212"/>
      <c r="H7537" s="203"/>
      <c r="I7537" s="210"/>
      <c r="J7537" s="202"/>
    </row>
    <row r="7538" spans="6:10">
      <c r="F7538" s="212"/>
      <c r="H7538" s="203"/>
      <c r="I7538" s="210"/>
      <c r="J7538" s="202"/>
    </row>
    <row r="7539" spans="6:10">
      <c r="F7539" s="212"/>
      <c r="H7539" s="203"/>
      <c r="I7539" s="210"/>
      <c r="J7539" s="202"/>
    </row>
    <row r="7540" spans="6:10">
      <c r="F7540" s="212"/>
      <c r="H7540" s="203"/>
      <c r="I7540" s="210"/>
      <c r="J7540" s="202"/>
    </row>
    <row r="7541" spans="6:10">
      <c r="F7541" s="212"/>
      <c r="H7541" s="203"/>
      <c r="I7541" s="210"/>
      <c r="J7541" s="202"/>
    </row>
    <row r="7542" spans="6:10">
      <c r="F7542" s="212"/>
      <c r="H7542" s="203"/>
      <c r="I7542" s="210"/>
      <c r="J7542" s="202"/>
    </row>
    <row r="7543" spans="6:10">
      <c r="F7543" s="212"/>
      <c r="H7543" s="203"/>
      <c r="I7543" s="210"/>
      <c r="J7543" s="202"/>
    </row>
    <row r="7544" spans="6:10">
      <c r="F7544" s="212"/>
      <c r="H7544" s="203"/>
      <c r="I7544" s="210"/>
      <c r="J7544" s="202"/>
    </row>
    <row r="7545" spans="6:10">
      <c r="F7545" s="212"/>
      <c r="H7545" s="203"/>
      <c r="I7545" s="210"/>
      <c r="J7545" s="202"/>
    </row>
    <row r="7546" spans="6:10">
      <c r="F7546" s="212"/>
      <c r="H7546" s="203"/>
      <c r="I7546" s="210"/>
      <c r="J7546" s="202"/>
    </row>
    <row r="7547" spans="6:10">
      <c r="F7547" s="212"/>
      <c r="H7547" s="203"/>
      <c r="I7547" s="210"/>
      <c r="J7547" s="202"/>
    </row>
    <row r="7548" spans="6:10">
      <c r="F7548" s="212"/>
      <c r="H7548" s="203"/>
      <c r="I7548" s="210"/>
      <c r="J7548" s="202"/>
    </row>
    <row r="7549" spans="6:10">
      <c r="F7549" s="212"/>
      <c r="H7549" s="203"/>
      <c r="I7549" s="210"/>
      <c r="J7549" s="202"/>
    </row>
    <row r="7550" spans="6:10">
      <c r="F7550" s="212"/>
      <c r="H7550" s="203"/>
      <c r="I7550" s="210"/>
      <c r="J7550" s="202"/>
    </row>
    <row r="7551" spans="6:10">
      <c r="F7551" s="212"/>
      <c r="H7551" s="203"/>
      <c r="I7551" s="210"/>
      <c r="J7551" s="202"/>
    </row>
    <row r="7552" spans="6:10">
      <c r="F7552" s="212"/>
      <c r="H7552" s="203"/>
      <c r="I7552" s="210"/>
      <c r="J7552" s="202"/>
    </row>
    <row r="7553" spans="6:10">
      <c r="F7553" s="212"/>
      <c r="H7553" s="203"/>
      <c r="I7553" s="210"/>
      <c r="J7553" s="202"/>
    </row>
    <row r="7554" spans="6:10">
      <c r="F7554" s="212"/>
      <c r="H7554" s="203"/>
      <c r="I7554" s="210"/>
      <c r="J7554" s="202"/>
    </row>
    <row r="7555" spans="6:10">
      <c r="F7555" s="212"/>
      <c r="H7555" s="203"/>
      <c r="I7555" s="210"/>
      <c r="J7555" s="202"/>
    </row>
    <row r="7556" spans="6:10">
      <c r="F7556" s="212"/>
      <c r="H7556" s="203"/>
      <c r="I7556" s="210"/>
      <c r="J7556" s="202"/>
    </row>
    <row r="7557" spans="6:10">
      <c r="F7557" s="212"/>
      <c r="H7557" s="203"/>
      <c r="I7557" s="210"/>
      <c r="J7557" s="202"/>
    </row>
    <row r="7558" spans="6:10">
      <c r="F7558" s="212"/>
      <c r="H7558" s="203"/>
      <c r="I7558" s="210"/>
      <c r="J7558" s="202"/>
    </row>
    <row r="7559" spans="6:10">
      <c r="F7559" s="212"/>
      <c r="H7559" s="203"/>
      <c r="I7559" s="210"/>
      <c r="J7559" s="202"/>
    </row>
    <row r="7560" spans="6:10">
      <c r="F7560" s="212"/>
      <c r="H7560" s="203"/>
      <c r="I7560" s="210"/>
      <c r="J7560" s="202"/>
    </row>
    <row r="7561" spans="6:10">
      <c r="F7561" s="212"/>
      <c r="H7561" s="203"/>
      <c r="I7561" s="210"/>
      <c r="J7561" s="202"/>
    </row>
    <row r="7562" spans="6:10">
      <c r="F7562" s="212"/>
      <c r="H7562" s="203"/>
      <c r="I7562" s="210"/>
      <c r="J7562" s="202"/>
    </row>
    <row r="7563" spans="6:10">
      <c r="F7563" s="212"/>
      <c r="H7563" s="203"/>
      <c r="I7563" s="210"/>
      <c r="J7563" s="202"/>
    </row>
    <row r="7564" spans="6:10">
      <c r="F7564" s="212"/>
      <c r="H7564" s="203"/>
      <c r="I7564" s="210"/>
      <c r="J7564" s="202"/>
    </row>
    <row r="7565" spans="6:10">
      <c r="F7565" s="212"/>
      <c r="H7565" s="203"/>
      <c r="I7565" s="210"/>
      <c r="J7565" s="202"/>
    </row>
    <row r="7566" spans="6:10">
      <c r="F7566" s="212"/>
      <c r="H7566" s="203"/>
      <c r="I7566" s="210"/>
      <c r="J7566" s="202"/>
    </row>
    <row r="7567" spans="6:10">
      <c r="F7567" s="212"/>
      <c r="H7567" s="203"/>
      <c r="I7567" s="210"/>
      <c r="J7567" s="202"/>
    </row>
    <row r="7568" spans="6:10">
      <c r="F7568" s="212"/>
      <c r="H7568" s="203"/>
      <c r="I7568" s="210"/>
      <c r="J7568" s="202"/>
    </row>
    <row r="7569" spans="6:10">
      <c r="F7569" s="212"/>
      <c r="H7569" s="203"/>
      <c r="I7569" s="210"/>
      <c r="J7569" s="202"/>
    </row>
    <row r="7570" spans="6:10">
      <c r="F7570" s="212"/>
      <c r="H7570" s="203"/>
      <c r="I7570" s="210"/>
      <c r="J7570" s="202"/>
    </row>
    <row r="7571" spans="6:10">
      <c r="F7571" s="212"/>
      <c r="H7571" s="203"/>
      <c r="I7571" s="210"/>
      <c r="J7571" s="202"/>
    </row>
    <row r="7572" spans="6:10">
      <c r="F7572" s="212"/>
      <c r="H7572" s="203"/>
      <c r="I7572" s="210"/>
      <c r="J7572" s="202"/>
    </row>
    <row r="7573" spans="6:10">
      <c r="F7573" s="212"/>
      <c r="H7573" s="203"/>
      <c r="I7573" s="210"/>
      <c r="J7573" s="202"/>
    </row>
    <row r="7574" spans="6:10">
      <c r="F7574" s="212"/>
      <c r="H7574" s="203"/>
      <c r="I7574" s="210"/>
      <c r="J7574" s="202"/>
    </row>
    <row r="7575" spans="6:10">
      <c r="F7575" s="212"/>
      <c r="H7575" s="203"/>
      <c r="I7575" s="210"/>
      <c r="J7575" s="202"/>
    </row>
    <row r="7576" spans="6:10">
      <c r="F7576" s="212"/>
      <c r="H7576" s="203"/>
      <c r="I7576" s="210"/>
      <c r="J7576" s="202"/>
    </row>
    <row r="7577" spans="6:10">
      <c r="F7577" s="212"/>
      <c r="H7577" s="203"/>
      <c r="I7577" s="210"/>
      <c r="J7577" s="202"/>
    </row>
    <row r="7578" spans="6:10">
      <c r="F7578" s="212"/>
      <c r="H7578" s="203"/>
      <c r="I7578" s="210"/>
      <c r="J7578" s="202"/>
    </row>
    <row r="7579" spans="6:10">
      <c r="F7579" s="212"/>
      <c r="H7579" s="203"/>
      <c r="I7579" s="210"/>
      <c r="J7579" s="202"/>
    </row>
    <row r="7580" spans="6:10">
      <c r="F7580" s="212"/>
      <c r="H7580" s="203"/>
      <c r="I7580" s="210"/>
      <c r="J7580" s="202"/>
    </row>
    <row r="7581" spans="6:10">
      <c r="F7581" s="212"/>
      <c r="H7581" s="203"/>
      <c r="I7581" s="210"/>
      <c r="J7581" s="202"/>
    </row>
    <row r="7582" spans="6:10">
      <c r="F7582" s="212"/>
      <c r="H7582" s="203"/>
      <c r="I7582" s="210"/>
      <c r="J7582" s="202"/>
    </row>
    <row r="7583" spans="6:10">
      <c r="F7583" s="212"/>
      <c r="H7583" s="203"/>
      <c r="I7583" s="210"/>
      <c r="J7583" s="202"/>
    </row>
    <row r="7584" spans="6:10">
      <c r="F7584" s="212"/>
      <c r="H7584" s="203"/>
      <c r="I7584" s="210"/>
      <c r="J7584" s="202"/>
    </row>
    <row r="7585" spans="6:10">
      <c r="F7585" s="212"/>
      <c r="H7585" s="203"/>
      <c r="I7585" s="210"/>
      <c r="J7585" s="202"/>
    </row>
    <row r="7586" spans="6:10">
      <c r="F7586" s="212"/>
      <c r="H7586" s="203"/>
      <c r="I7586" s="210"/>
      <c r="J7586" s="202"/>
    </row>
    <row r="7587" spans="6:10">
      <c r="F7587" s="212"/>
      <c r="H7587" s="203"/>
      <c r="I7587" s="210"/>
      <c r="J7587" s="202"/>
    </row>
    <row r="7588" spans="6:10">
      <c r="F7588" s="212"/>
      <c r="H7588" s="203"/>
      <c r="I7588" s="210"/>
      <c r="J7588" s="202"/>
    </row>
    <row r="7589" spans="6:10">
      <c r="F7589" s="212"/>
      <c r="H7589" s="203"/>
      <c r="I7589" s="210"/>
      <c r="J7589" s="202"/>
    </row>
    <row r="7590" spans="6:10">
      <c r="F7590" s="212"/>
      <c r="H7590" s="203"/>
      <c r="I7590" s="210"/>
      <c r="J7590" s="202"/>
    </row>
    <row r="7591" spans="6:10">
      <c r="F7591" s="212"/>
      <c r="H7591" s="203"/>
      <c r="I7591" s="210"/>
      <c r="J7591" s="202"/>
    </row>
    <row r="7592" spans="6:10">
      <c r="F7592" s="212"/>
      <c r="H7592" s="203"/>
      <c r="I7592" s="210"/>
      <c r="J7592" s="202"/>
    </row>
    <row r="7593" spans="6:10">
      <c r="F7593" s="212"/>
      <c r="H7593" s="203"/>
      <c r="I7593" s="210"/>
      <c r="J7593" s="202"/>
    </row>
    <row r="7594" spans="6:10">
      <c r="F7594" s="212"/>
      <c r="H7594" s="203"/>
      <c r="I7594" s="210"/>
      <c r="J7594" s="202"/>
    </row>
    <row r="7595" spans="6:10">
      <c r="F7595" s="212"/>
      <c r="H7595" s="203"/>
      <c r="I7595" s="210"/>
      <c r="J7595" s="202"/>
    </row>
    <row r="7596" spans="6:10">
      <c r="F7596" s="212"/>
      <c r="H7596" s="203"/>
      <c r="I7596" s="210"/>
      <c r="J7596" s="202"/>
    </row>
    <row r="7597" spans="6:10">
      <c r="F7597" s="212"/>
      <c r="H7597" s="203"/>
      <c r="I7597" s="210"/>
      <c r="J7597" s="202"/>
    </row>
    <row r="7598" spans="6:10">
      <c r="F7598" s="212"/>
      <c r="H7598" s="203"/>
      <c r="I7598" s="210"/>
      <c r="J7598" s="202"/>
    </row>
    <row r="7599" spans="6:10">
      <c r="F7599" s="212"/>
      <c r="H7599" s="203"/>
      <c r="I7599" s="210"/>
      <c r="J7599" s="202"/>
    </row>
    <row r="7600" spans="6:10">
      <c r="F7600" s="212"/>
      <c r="H7600" s="203"/>
      <c r="I7600" s="210"/>
      <c r="J7600" s="202"/>
    </row>
    <row r="7601" spans="6:10">
      <c r="F7601" s="212"/>
      <c r="H7601" s="203"/>
      <c r="I7601" s="210"/>
      <c r="J7601" s="202"/>
    </row>
    <row r="7602" spans="6:10">
      <c r="F7602" s="212"/>
      <c r="H7602" s="203"/>
      <c r="I7602" s="210"/>
      <c r="J7602" s="202"/>
    </row>
    <row r="7603" spans="6:10">
      <c r="F7603" s="212"/>
      <c r="H7603" s="203"/>
      <c r="I7603" s="210"/>
      <c r="J7603" s="202"/>
    </row>
    <row r="7604" spans="6:10">
      <c r="F7604" s="212"/>
      <c r="H7604" s="203"/>
      <c r="I7604" s="210"/>
      <c r="J7604" s="202"/>
    </row>
    <row r="7605" spans="6:10">
      <c r="F7605" s="212"/>
      <c r="H7605" s="203"/>
      <c r="I7605" s="210"/>
      <c r="J7605" s="202"/>
    </row>
    <row r="7606" spans="6:10">
      <c r="F7606" s="212"/>
      <c r="H7606" s="203"/>
      <c r="I7606" s="210"/>
      <c r="J7606" s="202"/>
    </row>
    <row r="7607" spans="6:10">
      <c r="F7607" s="212"/>
      <c r="H7607" s="203"/>
      <c r="I7607" s="210"/>
      <c r="J7607" s="202"/>
    </row>
    <row r="7608" spans="6:10">
      <c r="F7608" s="212"/>
      <c r="H7608" s="203"/>
      <c r="I7608" s="210"/>
      <c r="J7608" s="202"/>
    </row>
    <row r="7609" spans="6:10">
      <c r="F7609" s="212"/>
      <c r="H7609" s="203"/>
      <c r="I7609" s="210"/>
      <c r="J7609" s="202"/>
    </row>
    <row r="7610" spans="6:10">
      <c r="F7610" s="212"/>
      <c r="H7610" s="203"/>
      <c r="I7610" s="210"/>
      <c r="J7610" s="202"/>
    </row>
    <row r="7611" spans="6:10">
      <c r="F7611" s="212"/>
      <c r="H7611" s="203"/>
      <c r="I7611" s="210"/>
      <c r="J7611" s="202"/>
    </row>
    <row r="7612" spans="6:10">
      <c r="F7612" s="212"/>
      <c r="H7612" s="203"/>
      <c r="I7612" s="210"/>
      <c r="J7612" s="202"/>
    </row>
    <row r="7613" spans="6:10">
      <c r="F7613" s="212"/>
      <c r="H7613" s="203"/>
      <c r="I7613" s="210"/>
      <c r="J7613" s="202"/>
    </row>
    <row r="7614" spans="6:10">
      <c r="F7614" s="212"/>
      <c r="H7614" s="203"/>
      <c r="I7614" s="210"/>
      <c r="J7614" s="202"/>
    </row>
    <row r="7615" spans="6:10">
      <c r="F7615" s="212"/>
      <c r="H7615" s="203"/>
      <c r="I7615" s="210"/>
      <c r="J7615" s="202"/>
    </row>
    <row r="7616" spans="6:10">
      <c r="F7616" s="212"/>
      <c r="H7616" s="203"/>
      <c r="I7616" s="210"/>
      <c r="J7616" s="202"/>
    </row>
    <row r="7617" spans="6:10">
      <c r="F7617" s="212"/>
      <c r="H7617" s="203"/>
      <c r="I7617" s="210"/>
      <c r="J7617" s="202"/>
    </row>
    <row r="7618" spans="6:10">
      <c r="F7618" s="212"/>
      <c r="H7618" s="203"/>
      <c r="I7618" s="210"/>
      <c r="J7618" s="202"/>
    </row>
    <row r="7619" spans="6:10">
      <c r="F7619" s="212"/>
      <c r="H7619" s="203"/>
      <c r="I7619" s="210"/>
      <c r="J7619" s="202"/>
    </row>
    <row r="7620" spans="6:10">
      <c r="F7620" s="212"/>
      <c r="H7620" s="203"/>
      <c r="I7620" s="210"/>
      <c r="J7620" s="202"/>
    </row>
    <row r="7621" spans="6:10">
      <c r="F7621" s="212"/>
      <c r="H7621" s="203"/>
      <c r="I7621" s="210"/>
      <c r="J7621" s="202"/>
    </row>
    <row r="7622" spans="6:10">
      <c r="F7622" s="212"/>
      <c r="H7622" s="203"/>
      <c r="I7622" s="210"/>
      <c r="J7622" s="202"/>
    </row>
    <row r="7623" spans="6:10">
      <c r="F7623" s="212"/>
      <c r="H7623" s="203"/>
      <c r="I7623" s="210"/>
      <c r="J7623" s="202"/>
    </row>
    <row r="7624" spans="6:10">
      <c r="F7624" s="212"/>
      <c r="H7624" s="203"/>
      <c r="I7624" s="210"/>
      <c r="J7624" s="202"/>
    </row>
    <row r="7625" spans="6:10">
      <c r="F7625" s="212"/>
      <c r="H7625" s="203"/>
      <c r="I7625" s="210"/>
      <c r="J7625" s="202"/>
    </row>
    <row r="7626" spans="6:10">
      <c r="F7626" s="212"/>
      <c r="H7626" s="203"/>
      <c r="I7626" s="210"/>
      <c r="J7626" s="202"/>
    </row>
    <row r="7627" spans="6:10">
      <c r="F7627" s="212"/>
      <c r="H7627" s="203"/>
      <c r="I7627" s="210"/>
      <c r="J7627" s="202"/>
    </row>
    <row r="7628" spans="6:10">
      <c r="F7628" s="212"/>
      <c r="H7628" s="203"/>
      <c r="I7628" s="210"/>
      <c r="J7628" s="202"/>
    </row>
    <row r="7629" spans="6:10">
      <c r="F7629" s="212"/>
      <c r="H7629" s="203"/>
      <c r="I7629" s="210"/>
      <c r="J7629" s="202"/>
    </row>
    <row r="7630" spans="6:10">
      <c r="F7630" s="212"/>
      <c r="H7630" s="203"/>
      <c r="I7630" s="210"/>
      <c r="J7630" s="202"/>
    </row>
    <row r="7631" spans="6:10">
      <c r="F7631" s="212"/>
      <c r="H7631" s="203"/>
      <c r="I7631" s="210"/>
      <c r="J7631" s="202"/>
    </row>
    <row r="7632" spans="6:10">
      <c r="F7632" s="212"/>
      <c r="H7632" s="203"/>
      <c r="I7632" s="210"/>
      <c r="J7632" s="202"/>
    </row>
    <row r="7633" spans="6:10">
      <c r="F7633" s="212"/>
      <c r="H7633" s="203"/>
      <c r="I7633" s="210"/>
      <c r="J7633" s="202"/>
    </row>
    <row r="7634" spans="6:10">
      <c r="F7634" s="212"/>
      <c r="H7634" s="203"/>
      <c r="I7634" s="210"/>
      <c r="J7634" s="202"/>
    </row>
    <row r="7635" spans="6:10">
      <c r="F7635" s="212"/>
      <c r="H7635" s="203"/>
      <c r="I7635" s="210"/>
      <c r="J7635" s="202"/>
    </row>
    <row r="7636" spans="6:10">
      <c r="F7636" s="212"/>
      <c r="H7636" s="203"/>
      <c r="I7636" s="210"/>
      <c r="J7636" s="202"/>
    </row>
    <row r="7637" spans="6:10">
      <c r="F7637" s="212"/>
      <c r="H7637" s="203"/>
      <c r="I7637" s="210"/>
      <c r="J7637" s="202"/>
    </row>
    <row r="7638" spans="6:10">
      <c r="F7638" s="212"/>
      <c r="H7638" s="203"/>
      <c r="I7638" s="210"/>
      <c r="J7638" s="202"/>
    </row>
    <row r="7639" spans="6:10">
      <c r="F7639" s="212"/>
      <c r="H7639" s="203"/>
      <c r="I7639" s="210"/>
      <c r="J7639" s="202"/>
    </row>
    <row r="7640" spans="6:10">
      <c r="F7640" s="212"/>
      <c r="H7640" s="203"/>
      <c r="I7640" s="210"/>
      <c r="J7640" s="202"/>
    </row>
    <row r="7641" spans="6:10">
      <c r="F7641" s="212"/>
      <c r="H7641" s="203"/>
      <c r="I7641" s="210"/>
      <c r="J7641" s="202"/>
    </row>
    <row r="7642" spans="6:10">
      <c r="F7642" s="212"/>
      <c r="H7642" s="203"/>
      <c r="I7642" s="210"/>
      <c r="J7642" s="202"/>
    </row>
    <row r="7643" spans="6:10">
      <c r="F7643" s="212"/>
      <c r="H7643" s="203"/>
      <c r="I7643" s="210"/>
      <c r="J7643" s="202"/>
    </row>
    <row r="7644" spans="6:10">
      <c r="F7644" s="212"/>
      <c r="H7644" s="203"/>
      <c r="I7644" s="210"/>
      <c r="J7644" s="202"/>
    </row>
    <row r="7645" spans="6:10">
      <c r="F7645" s="212"/>
      <c r="H7645" s="203"/>
      <c r="I7645" s="210"/>
      <c r="J7645" s="202"/>
    </row>
    <row r="7646" spans="6:10">
      <c r="F7646" s="212"/>
      <c r="H7646" s="203"/>
      <c r="I7646" s="210"/>
      <c r="J7646" s="202"/>
    </row>
    <row r="7647" spans="6:10">
      <c r="F7647" s="212"/>
      <c r="H7647" s="203"/>
      <c r="I7647" s="210"/>
      <c r="J7647" s="202"/>
    </row>
    <row r="7648" spans="6:10">
      <c r="F7648" s="212"/>
      <c r="H7648" s="203"/>
      <c r="I7648" s="210"/>
      <c r="J7648" s="202"/>
    </row>
    <row r="7649" spans="6:10">
      <c r="F7649" s="212"/>
      <c r="H7649" s="203"/>
      <c r="I7649" s="210"/>
      <c r="J7649" s="202"/>
    </row>
    <row r="7650" spans="6:10">
      <c r="F7650" s="212"/>
      <c r="H7650" s="203"/>
      <c r="I7650" s="210"/>
      <c r="J7650" s="202"/>
    </row>
    <row r="7651" spans="6:10">
      <c r="F7651" s="212"/>
      <c r="H7651" s="203"/>
      <c r="I7651" s="210"/>
      <c r="J7651" s="202"/>
    </row>
    <row r="7652" spans="6:10">
      <c r="F7652" s="212"/>
      <c r="H7652" s="203"/>
      <c r="I7652" s="210"/>
      <c r="J7652" s="202"/>
    </row>
    <row r="7653" spans="6:10">
      <c r="F7653" s="212"/>
      <c r="H7653" s="203"/>
      <c r="I7653" s="210"/>
      <c r="J7653" s="202"/>
    </row>
    <row r="7654" spans="6:10">
      <c r="F7654" s="212"/>
      <c r="H7654" s="203"/>
      <c r="I7654" s="210"/>
      <c r="J7654" s="202"/>
    </row>
    <row r="7655" spans="6:10">
      <c r="F7655" s="212"/>
      <c r="H7655" s="203"/>
      <c r="I7655" s="210"/>
      <c r="J7655" s="202"/>
    </row>
    <row r="7656" spans="6:10">
      <c r="F7656" s="212"/>
      <c r="H7656" s="203"/>
      <c r="I7656" s="210"/>
      <c r="J7656" s="202"/>
    </row>
    <row r="7657" spans="6:10">
      <c r="F7657" s="212"/>
      <c r="H7657" s="203"/>
      <c r="I7657" s="210"/>
      <c r="J7657" s="202"/>
    </row>
    <row r="7658" spans="6:10">
      <c r="F7658" s="212"/>
      <c r="H7658" s="203"/>
      <c r="I7658" s="210"/>
      <c r="J7658" s="202"/>
    </row>
    <row r="7659" spans="6:10">
      <c r="F7659" s="212"/>
      <c r="H7659" s="203"/>
      <c r="I7659" s="210"/>
      <c r="J7659" s="202"/>
    </row>
    <row r="7660" spans="6:10">
      <c r="F7660" s="212"/>
      <c r="H7660" s="203"/>
      <c r="I7660" s="210"/>
      <c r="J7660" s="202"/>
    </row>
    <row r="7661" spans="6:10">
      <c r="F7661" s="212"/>
      <c r="H7661" s="203"/>
      <c r="I7661" s="210"/>
      <c r="J7661" s="202"/>
    </row>
    <row r="7662" spans="6:10">
      <c r="F7662" s="212"/>
      <c r="H7662" s="203"/>
      <c r="I7662" s="210"/>
      <c r="J7662" s="202"/>
    </row>
    <row r="7663" spans="6:10">
      <c r="F7663" s="212"/>
      <c r="H7663" s="203"/>
      <c r="I7663" s="210"/>
      <c r="J7663" s="202"/>
    </row>
    <row r="7664" spans="6:10">
      <c r="F7664" s="212"/>
      <c r="H7664" s="203"/>
      <c r="I7664" s="210"/>
      <c r="J7664" s="202"/>
    </row>
    <row r="7665" spans="6:10">
      <c r="F7665" s="212"/>
      <c r="H7665" s="203"/>
      <c r="I7665" s="210"/>
      <c r="J7665" s="202"/>
    </row>
    <row r="7666" spans="6:10">
      <c r="F7666" s="212"/>
      <c r="H7666" s="203"/>
      <c r="I7666" s="210"/>
      <c r="J7666" s="202"/>
    </row>
    <row r="7667" spans="6:10">
      <c r="F7667" s="212"/>
      <c r="H7667" s="203"/>
      <c r="I7667" s="210"/>
      <c r="J7667" s="202"/>
    </row>
    <row r="7668" spans="6:10">
      <c r="F7668" s="212"/>
      <c r="H7668" s="203"/>
      <c r="I7668" s="210"/>
      <c r="J7668" s="202"/>
    </row>
    <row r="7669" spans="6:10">
      <c r="F7669" s="212"/>
      <c r="H7669" s="203"/>
      <c r="I7669" s="210"/>
      <c r="J7669" s="202"/>
    </row>
    <row r="7670" spans="6:10">
      <c r="F7670" s="212"/>
      <c r="H7670" s="203"/>
      <c r="I7670" s="210"/>
      <c r="J7670" s="202"/>
    </row>
    <row r="7671" spans="6:10">
      <c r="F7671" s="212"/>
      <c r="H7671" s="203"/>
      <c r="I7671" s="210"/>
      <c r="J7671" s="202"/>
    </row>
    <row r="7672" spans="6:10">
      <c r="F7672" s="212"/>
      <c r="H7672" s="203"/>
      <c r="I7672" s="210"/>
      <c r="J7672" s="202"/>
    </row>
    <row r="7673" spans="6:10">
      <c r="F7673" s="212"/>
      <c r="H7673" s="203"/>
      <c r="I7673" s="210"/>
      <c r="J7673" s="202"/>
    </row>
    <row r="7674" spans="6:10">
      <c r="F7674" s="212"/>
      <c r="H7674" s="203"/>
      <c r="I7674" s="210"/>
      <c r="J7674" s="202"/>
    </row>
    <row r="7675" spans="6:10">
      <c r="F7675" s="212"/>
      <c r="H7675" s="203"/>
      <c r="I7675" s="210"/>
      <c r="J7675" s="202"/>
    </row>
    <row r="7676" spans="6:10">
      <c r="F7676" s="212"/>
      <c r="H7676" s="203"/>
      <c r="I7676" s="210"/>
      <c r="J7676" s="202"/>
    </row>
    <row r="7677" spans="6:10">
      <c r="F7677" s="212"/>
      <c r="H7677" s="203"/>
      <c r="I7677" s="210"/>
      <c r="J7677" s="202"/>
    </row>
    <row r="7678" spans="6:10">
      <c r="F7678" s="212"/>
      <c r="H7678" s="203"/>
      <c r="I7678" s="210"/>
      <c r="J7678" s="202"/>
    </row>
    <row r="7679" spans="6:10">
      <c r="F7679" s="212"/>
      <c r="H7679" s="203"/>
      <c r="I7679" s="210"/>
      <c r="J7679" s="202"/>
    </row>
    <row r="7680" spans="6:10">
      <c r="F7680" s="212"/>
      <c r="H7680" s="203"/>
      <c r="I7680" s="210"/>
      <c r="J7680" s="202"/>
    </row>
    <row r="7681" spans="6:10">
      <c r="F7681" s="212"/>
      <c r="H7681" s="203"/>
      <c r="I7681" s="210"/>
      <c r="J7681" s="202"/>
    </row>
    <row r="7682" spans="6:10">
      <c r="F7682" s="212"/>
      <c r="H7682" s="203"/>
      <c r="I7682" s="210"/>
      <c r="J7682" s="202"/>
    </row>
    <row r="7683" spans="6:10">
      <c r="F7683" s="212"/>
      <c r="H7683" s="203"/>
      <c r="I7683" s="210"/>
      <c r="J7683" s="202"/>
    </row>
    <row r="7684" spans="6:10">
      <c r="F7684" s="212"/>
      <c r="H7684" s="203"/>
      <c r="I7684" s="210"/>
      <c r="J7684" s="202"/>
    </row>
    <row r="7685" spans="6:10">
      <c r="F7685" s="212"/>
      <c r="H7685" s="203"/>
      <c r="I7685" s="210"/>
      <c r="J7685" s="202"/>
    </row>
    <row r="7686" spans="6:10">
      <c r="F7686" s="212"/>
      <c r="H7686" s="203"/>
      <c r="I7686" s="210"/>
      <c r="J7686" s="202"/>
    </row>
    <row r="7687" spans="6:10">
      <c r="F7687" s="212"/>
      <c r="H7687" s="203"/>
      <c r="I7687" s="210"/>
      <c r="J7687" s="202"/>
    </row>
    <row r="7688" spans="6:10">
      <c r="F7688" s="212"/>
      <c r="H7688" s="203"/>
      <c r="I7688" s="210"/>
      <c r="J7688" s="202"/>
    </row>
    <row r="7689" spans="6:10">
      <c r="F7689" s="212"/>
      <c r="H7689" s="203"/>
      <c r="I7689" s="210"/>
      <c r="J7689" s="202"/>
    </row>
    <row r="7690" spans="6:10">
      <c r="F7690" s="212"/>
      <c r="H7690" s="203"/>
      <c r="I7690" s="210"/>
      <c r="J7690" s="202"/>
    </row>
    <row r="7691" spans="6:10">
      <c r="F7691" s="212"/>
      <c r="H7691" s="203"/>
      <c r="I7691" s="210"/>
      <c r="J7691" s="202"/>
    </row>
    <row r="7692" spans="6:10">
      <c r="F7692" s="212"/>
      <c r="H7692" s="203"/>
      <c r="I7692" s="210"/>
      <c r="J7692" s="202"/>
    </row>
    <row r="7693" spans="6:10">
      <c r="F7693" s="212"/>
      <c r="H7693" s="203"/>
      <c r="I7693" s="210"/>
      <c r="J7693" s="202"/>
    </row>
    <row r="7694" spans="6:10">
      <c r="F7694" s="212"/>
      <c r="H7694" s="203"/>
      <c r="I7694" s="210"/>
      <c r="J7694" s="202"/>
    </row>
    <row r="7695" spans="6:10">
      <c r="F7695" s="212"/>
      <c r="H7695" s="203"/>
      <c r="I7695" s="210"/>
      <c r="J7695" s="202"/>
    </row>
    <row r="7696" spans="6:10">
      <c r="F7696" s="212"/>
      <c r="H7696" s="203"/>
      <c r="I7696" s="210"/>
      <c r="J7696" s="202"/>
    </row>
    <row r="7697" spans="6:10">
      <c r="F7697" s="212"/>
      <c r="H7697" s="203"/>
      <c r="I7697" s="210"/>
      <c r="J7697" s="202"/>
    </row>
    <row r="7698" spans="6:10">
      <c r="F7698" s="212"/>
      <c r="H7698" s="203"/>
      <c r="I7698" s="210"/>
      <c r="J7698" s="202"/>
    </row>
    <row r="7699" spans="6:10">
      <c r="F7699" s="212"/>
      <c r="H7699" s="203"/>
      <c r="I7699" s="210"/>
      <c r="J7699" s="202"/>
    </row>
    <row r="7700" spans="6:10">
      <c r="F7700" s="212"/>
      <c r="H7700" s="203"/>
      <c r="I7700" s="210"/>
      <c r="J7700" s="202"/>
    </row>
    <row r="7701" spans="6:10">
      <c r="F7701" s="212"/>
      <c r="H7701" s="203"/>
      <c r="I7701" s="210"/>
      <c r="J7701" s="202"/>
    </row>
    <row r="7702" spans="6:10">
      <c r="F7702" s="212"/>
      <c r="H7702" s="203"/>
      <c r="I7702" s="210"/>
      <c r="J7702" s="202"/>
    </row>
    <row r="7703" spans="6:10">
      <c r="F7703" s="212"/>
      <c r="H7703" s="203"/>
      <c r="I7703" s="210"/>
      <c r="J7703" s="202"/>
    </row>
    <row r="7704" spans="6:10">
      <c r="F7704" s="212"/>
      <c r="H7704" s="203"/>
      <c r="I7704" s="210"/>
      <c r="J7704" s="202"/>
    </row>
    <row r="7705" spans="6:10">
      <c r="F7705" s="212"/>
      <c r="H7705" s="203"/>
      <c r="I7705" s="210"/>
      <c r="J7705" s="202"/>
    </row>
    <row r="7706" spans="6:10">
      <c r="F7706" s="212"/>
      <c r="H7706" s="203"/>
      <c r="I7706" s="210"/>
      <c r="J7706" s="202"/>
    </row>
    <row r="7707" spans="6:10">
      <c r="F7707" s="212"/>
      <c r="H7707" s="203"/>
      <c r="I7707" s="210"/>
      <c r="J7707" s="202"/>
    </row>
    <row r="7708" spans="6:10">
      <c r="F7708" s="212"/>
      <c r="H7708" s="203"/>
      <c r="I7708" s="210"/>
      <c r="J7708" s="202"/>
    </row>
    <row r="7709" spans="6:10">
      <c r="F7709" s="212"/>
      <c r="H7709" s="203"/>
      <c r="I7709" s="210"/>
      <c r="J7709" s="202"/>
    </row>
    <row r="7710" spans="6:10">
      <c r="F7710" s="212"/>
      <c r="H7710" s="203"/>
      <c r="I7710" s="210"/>
      <c r="J7710" s="202"/>
    </row>
    <row r="7711" spans="6:10">
      <c r="F7711" s="212"/>
      <c r="H7711" s="203"/>
      <c r="I7711" s="210"/>
      <c r="J7711" s="202"/>
    </row>
    <row r="7712" spans="6:10">
      <c r="F7712" s="212"/>
      <c r="H7712" s="203"/>
      <c r="I7712" s="210"/>
      <c r="J7712" s="202"/>
    </row>
    <row r="7713" spans="6:10">
      <c r="F7713" s="212"/>
      <c r="H7713" s="203"/>
      <c r="I7713" s="210"/>
      <c r="J7713" s="202"/>
    </row>
    <row r="7714" spans="6:10">
      <c r="F7714" s="212"/>
      <c r="H7714" s="203"/>
      <c r="I7714" s="210"/>
      <c r="J7714" s="202"/>
    </row>
    <row r="7715" spans="6:10">
      <c r="F7715" s="212"/>
      <c r="H7715" s="203"/>
      <c r="I7715" s="210"/>
      <c r="J7715" s="202"/>
    </row>
    <row r="7716" spans="6:10">
      <c r="F7716" s="212"/>
      <c r="H7716" s="203"/>
      <c r="I7716" s="210"/>
      <c r="J7716" s="202"/>
    </row>
    <row r="7717" spans="6:10">
      <c r="F7717" s="212"/>
      <c r="H7717" s="203"/>
      <c r="I7717" s="210"/>
      <c r="J7717" s="202"/>
    </row>
    <row r="7718" spans="6:10">
      <c r="F7718" s="212"/>
      <c r="H7718" s="203"/>
      <c r="I7718" s="210"/>
      <c r="J7718" s="202"/>
    </row>
    <row r="7719" spans="6:10">
      <c r="F7719" s="212"/>
      <c r="H7719" s="203"/>
      <c r="I7719" s="210"/>
      <c r="J7719" s="202"/>
    </row>
    <row r="7720" spans="6:10">
      <c r="F7720" s="212"/>
      <c r="H7720" s="203"/>
      <c r="I7720" s="210"/>
      <c r="J7720" s="202"/>
    </row>
    <row r="7721" spans="6:10">
      <c r="F7721" s="212"/>
      <c r="H7721" s="203"/>
      <c r="I7721" s="210"/>
      <c r="J7721" s="202"/>
    </row>
    <row r="7722" spans="6:10">
      <c r="F7722" s="212"/>
      <c r="H7722" s="203"/>
      <c r="I7722" s="210"/>
      <c r="J7722" s="202"/>
    </row>
    <row r="7723" spans="6:10">
      <c r="F7723" s="212"/>
      <c r="H7723" s="203"/>
      <c r="I7723" s="210"/>
      <c r="J7723" s="202"/>
    </row>
    <row r="7724" spans="6:10">
      <c r="F7724" s="212"/>
      <c r="H7724" s="203"/>
      <c r="I7724" s="210"/>
      <c r="J7724" s="202"/>
    </row>
    <row r="7725" spans="6:10">
      <c r="F7725" s="212"/>
      <c r="H7725" s="203"/>
      <c r="I7725" s="210"/>
      <c r="J7725" s="202"/>
    </row>
    <row r="7726" spans="6:10">
      <c r="F7726" s="212"/>
      <c r="H7726" s="203"/>
      <c r="I7726" s="210"/>
      <c r="J7726" s="202"/>
    </row>
    <row r="7727" spans="6:10">
      <c r="F7727" s="212"/>
      <c r="H7727" s="203"/>
      <c r="I7727" s="210"/>
      <c r="J7727" s="202"/>
    </row>
    <row r="7728" spans="6:10">
      <c r="F7728" s="212"/>
      <c r="H7728" s="203"/>
      <c r="I7728" s="210"/>
      <c r="J7728" s="202"/>
    </row>
    <row r="7729" spans="6:10">
      <c r="F7729" s="212"/>
      <c r="H7729" s="203"/>
      <c r="I7729" s="210"/>
      <c r="J7729" s="202"/>
    </row>
    <row r="7730" spans="6:10">
      <c r="F7730" s="212"/>
      <c r="H7730" s="203"/>
      <c r="I7730" s="210"/>
      <c r="J7730" s="202"/>
    </row>
    <row r="7731" spans="6:10">
      <c r="F7731" s="212"/>
      <c r="H7731" s="203"/>
      <c r="I7731" s="210"/>
      <c r="J7731" s="202"/>
    </row>
    <row r="7732" spans="6:10">
      <c r="F7732" s="212"/>
      <c r="H7732" s="203"/>
      <c r="I7732" s="210"/>
      <c r="J7732" s="202"/>
    </row>
    <row r="7733" spans="6:10">
      <c r="F7733" s="212"/>
      <c r="H7733" s="203"/>
      <c r="I7733" s="210"/>
      <c r="J7733" s="202"/>
    </row>
    <row r="7734" spans="6:10">
      <c r="F7734" s="212"/>
      <c r="H7734" s="203"/>
      <c r="I7734" s="210"/>
      <c r="J7734" s="202"/>
    </row>
    <row r="7735" spans="6:10">
      <c r="F7735" s="212"/>
      <c r="H7735" s="203"/>
      <c r="I7735" s="210"/>
      <c r="J7735" s="202"/>
    </row>
    <row r="7736" spans="6:10">
      <c r="F7736" s="212"/>
      <c r="H7736" s="203"/>
      <c r="I7736" s="210"/>
      <c r="J7736" s="202"/>
    </row>
    <row r="7737" spans="6:10">
      <c r="F7737" s="212"/>
      <c r="H7737" s="203"/>
      <c r="I7737" s="210"/>
      <c r="J7737" s="202"/>
    </row>
    <row r="7738" spans="6:10">
      <c r="F7738" s="212"/>
      <c r="H7738" s="203"/>
      <c r="I7738" s="210"/>
      <c r="J7738" s="202"/>
    </row>
    <row r="7739" spans="6:10">
      <c r="F7739" s="212"/>
      <c r="H7739" s="203"/>
      <c r="I7739" s="210"/>
      <c r="J7739" s="202"/>
    </row>
    <row r="7740" spans="6:10">
      <c r="F7740" s="212"/>
      <c r="H7740" s="203"/>
      <c r="I7740" s="210"/>
      <c r="J7740" s="202"/>
    </row>
    <row r="7741" spans="6:10">
      <c r="F7741" s="212"/>
      <c r="H7741" s="203"/>
      <c r="I7741" s="210"/>
      <c r="J7741" s="202"/>
    </row>
    <row r="7742" spans="6:10">
      <c r="F7742" s="212"/>
      <c r="H7742" s="203"/>
      <c r="I7742" s="210"/>
      <c r="J7742" s="202"/>
    </row>
    <row r="7743" spans="6:10">
      <c r="F7743" s="212"/>
      <c r="H7743" s="203"/>
      <c r="I7743" s="210"/>
      <c r="J7743" s="202"/>
    </row>
    <row r="7744" spans="6:10">
      <c r="F7744" s="212"/>
      <c r="H7744" s="203"/>
      <c r="I7744" s="210"/>
      <c r="J7744" s="202"/>
    </row>
    <row r="7745" spans="6:10">
      <c r="F7745" s="212"/>
      <c r="H7745" s="203"/>
      <c r="I7745" s="210"/>
      <c r="J7745" s="202"/>
    </row>
    <row r="7746" spans="6:10">
      <c r="F7746" s="212"/>
      <c r="H7746" s="203"/>
      <c r="I7746" s="210"/>
      <c r="J7746" s="202"/>
    </row>
    <row r="7747" spans="6:10">
      <c r="F7747" s="212"/>
      <c r="H7747" s="203"/>
      <c r="I7747" s="210"/>
      <c r="J7747" s="202"/>
    </row>
    <row r="7748" spans="6:10">
      <c r="F7748" s="212"/>
      <c r="H7748" s="203"/>
      <c r="I7748" s="210"/>
      <c r="J7748" s="202"/>
    </row>
    <row r="7749" spans="6:10">
      <c r="F7749" s="212"/>
      <c r="H7749" s="203"/>
      <c r="I7749" s="210"/>
      <c r="J7749" s="202"/>
    </row>
    <row r="7750" spans="6:10">
      <c r="F7750" s="212"/>
      <c r="H7750" s="203"/>
      <c r="I7750" s="210"/>
      <c r="J7750" s="202"/>
    </row>
    <row r="7751" spans="6:10">
      <c r="F7751" s="212"/>
      <c r="H7751" s="203"/>
      <c r="I7751" s="210"/>
      <c r="J7751" s="202"/>
    </row>
    <row r="7752" spans="6:10">
      <c r="F7752" s="212"/>
      <c r="H7752" s="203"/>
      <c r="I7752" s="210"/>
      <c r="J7752" s="202"/>
    </row>
    <row r="7753" spans="6:10">
      <c r="F7753" s="212"/>
      <c r="H7753" s="203"/>
      <c r="I7753" s="210"/>
      <c r="J7753" s="202"/>
    </row>
    <row r="7754" spans="6:10">
      <c r="F7754" s="212"/>
      <c r="H7754" s="203"/>
      <c r="I7754" s="210"/>
      <c r="J7754" s="202"/>
    </row>
    <row r="7755" spans="6:10">
      <c r="F7755" s="212"/>
      <c r="H7755" s="203"/>
      <c r="I7755" s="210"/>
      <c r="J7755" s="202"/>
    </row>
    <row r="7756" spans="6:10">
      <c r="F7756" s="212"/>
      <c r="H7756" s="203"/>
      <c r="I7756" s="210"/>
      <c r="J7756" s="202"/>
    </row>
    <row r="7757" spans="6:10">
      <c r="F7757" s="212"/>
      <c r="H7757" s="203"/>
      <c r="I7757" s="210"/>
      <c r="J7757" s="202"/>
    </row>
    <row r="7758" spans="6:10">
      <c r="F7758" s="212"/>
      <c r="H7758" s="203"/>
      <c r="I7758" s="210"/>
      <c r="J7758" s="202"/>
    </row>
    <row r="7759" spans="6:10">
      <c r="F7759" s="212"/>
      <c r="H7759" s="203"/>
      <c r="I7759" s="210"/>
      <c r="J7759" s="202"/>
    </row>
    <row r="7760" spans="6:10">
      <c r="F7760" s="212"/>
      <c r="H7760" s="203"/>
      <c r="I7760" s="210"/>
      <c r="J7760" s="202"/>
    </row>
    <row r="7761" spans="6:10">
      <c r="F7761" s="212"/>
      <c r="H7761" s="203"/>
      <c r="I7761" s="210"/>
      <c r="J7761" s="202"/>
    </row>
    <row r="7762" spans="6:10">
      <c r="F7762" s="212"/>
      <c r="H7762" s="203"/>
      <c r="I7762" s="210"/>
      <c r="J7762" s="202"/>
    </row>
    <row r="7763" spans="6:10">
      <c r="F7763" s="212"/>
      <c r="H7763" s="203"/>
      <c r="I7763" s="210"/>
      <c r="J7763" s="202"/>
    </row>
    <row r="7764" spans="6:10">
      <c r="F7764" s="212"/>
      <c r="H7764" s="203"/>
      <c r="I7764" s="210"/>
      <c r="J7764" s="202"/>
    </row>
    <row r="7765" spans="6:10">
      <c r="F7765" s="212"/>
      <c r="H7765" s="203"/>
      <c r="I7765" s="210"/>
      <c r="J7765" s="202"/>
    </row>
    <row r="7766" spans="6:10">
      <c r="F7766" s="212"/>
      <c r="H7766" s="203"/>
      <c r="I7766" s="210"/>
      <c r="J7766" s="202"/>
    </row>
    <row r="7767" spans="6:10">
      <c r="F7767" s="212"/>
      <c r="H7767" s="203"/>
      <c r="I7767" s="210"/>
      <c r="J7767" s="202"/>
    </row>
    <row r="7768" spans="6:10">
      <c r="F7768" s="212"/>
      <c r="H7768" s="203"/>
      <c r="I7768" s="210"/>
      <c r="J7768" s="202"/>
    </row>
    <row r="7769" spans="6:10">
      <c r="F7769" s="212"/>
      <c r="H7769" s="203"/>
      <c r="I7769" s="210"/>
      <c r="J7769" s="202"/>
    </row>
    <row r="7770" spans="6:10">
      <c r="F7770" s="212"/>
      <c r="H7770" s="203"/>
      <c r="I7770" s="210"/>
      <c r="J7770" s="202"/>
    </row>
    <row r="7771" spans="6:10">
      <c r="F7771" s="212"/>
      <c r="H7771" s="203"/>
      <c r="I7771" s="210"/>
      <c r="J7771" s="202"/>
    </row>
    <row r="7772" spans="6:10">
      <c r="F7772" s="212"/>
      <c r="H7772" s="203"/>
      <c r="I7772" s="210"/>
      <c r="J7772" s="202"/>
    </row>
    <row r="7773" spans="6:10">
      <c r="F7773" s="212"/>
      <c r="H7773" s="203"/>
      <c r="I7773" s="210"/>
      <c r="J7773" s="202"/>
    </row>
    <row r="7774" spans="6:10">
      <c r="F7774" s="212"/>
      <c r="H7774" s="203"/>
      <c r="I7774" s="210"/>
      <c r="J7774" s="202"/>
    </row>
    <row r="7775" spans="6:10">
      <c r="F7775" s="212"/>
      <c r="H7775" s="203"/>
      <c r="I7775" s="210"/>
      <c r="J7775" s="202"/>
    </row>
    <row r="7776" spans="6:10">
      <c r="F7776" s="212"/>
      <c r="H7776" s="203"/>
      <c r="I7776" s="210"/>
      <c r="J7776" s="202"/>
    </row>
    <row r="7777" spans="6:10">
      <c r="F7777" s="212"/>
      <c r="H7777" s="203"/>
      <c r="I7777" s="210"/>
      <c r="J7777" s="202"/>
    </row>
    <row r="7778" spans="6:10">
      <c r="F7778" s="212"/>
      <c r="H7778" s="203"/>
      <c r="I7778" s="210"/>
      <c r="J7778" s="202"/>
    </row>
    <row r="7779" spans="6:10">
      <c r="F7779" s="212"/>
      <c r="H7779" s="203"/>
      <c r="I7779" s="210"/>
      <c r="J7779" s="202"/>
    </row>
    <row r="7780" spans="6:10">
      <c r="F7780" s="212"/>
      <c r="H7780" s="203"/>
      <c r="I7780" s="210"/>
      <c r="J7780" s="202"/>
    </row>
    <row r="7781" spans="6:10">
      <c r="F7781" s="212"/>
      <c r="H7781" s="203"/>
      <c r="I7781" s="210"/>
      <c r="J7781" s="202"/>
    </row>
    <row r="7782" spans="6:10">
      <c r="F7782" s="212"/>
      <c r="H7782" s="203"/>
      <c r="I7782" s="210"/>
      <c r="J7782" s="202"/>
    </row>
    <row r="7783" spans="6:10">
      <c r="F7783" s="212"/>
      <c r="H7783" s="203"/>
      <c r="I7783" s="210"/>
      <c r="J7783" s="202"/>
    </row>
    <row r="7784" spans="6:10">
      <c r="F7784" s="212"/>
      <c r="H7784" s="203"/>
      <c r="I7784" s="210"/>
      <c r="J7784" s="202"/>
    </row>
    <row r="7785" spans="6:10">
      <c r="F7785" s="212"/>
      <c r="H7785" s="203"/>
      <c r="I7785" s="210"/>
      <c r="J7785" s="202"/>
    </row>
    <row r="7786" spans="6:10">
      <c r="F7786" s="212"/>
      <c r="H7786" s="203"/>
      <c r="I7786" s="210"/>
      <c r="J7786" s="202"/>
    </row>
    <row r="7787" spans="6:10">
      <c r="F7787" s="212"/>
      <c r="H7787" s="203"/>
      <c r="I7787" s="210"/>
      <c r="J7787" s="202"/>
    </row>
    <row r="7788" spans="6:10">
      <c r="F7788" s="212"/>
      <c r="H7788" s="203"/>
      <c r="I7788" s="210"/>
      <c r="J7788" s="202"/>
    </row>
    <row r="7789" spans="6:10">
      <c r="F7789" s="212"/>
      <c r="H7789" s="203"/>
      <c r="I7789" s="210"/>
      <c r="J7789" s="202"/>
    </row>
    <row r="7790" spans="6:10">
      <c r="F7790" s="212"/>
      <c r="H7790" s="203"/>
      <c r="I7790" s="210"/>
      <c r="J7790" s="202"/>
    </row>
    <row r="7791" spans="6:10">
      <c r="F7791" s="212"/>
      <c r="H7791" s="203"/>
      <c r="I7791" s="210"/>
      <c r="J7791" s="202"/>
    </row>
    <row r="7792" spans="6:10">
      <c r="F7792" s="212"/>
      <c r="H7792" s="203"/>
      <c r="I7792" s="210"/>
      <c r="J7792" s="202"/>
    </row>
    <row r="7793" spans="6:10">
      <c r="F7793" s="212"/>
      <c r="H7793" s="203"/>
      <c r="I7793" s="210"/>
      <c r="J7793" s="202"/>
    </row>
    <row r="7794" spans="6:10">
      <c r="F7794" s="212"/>
      <c r="H7794" s="203"/>
      <c r="I7794" s="210"/>
      <c r="J7794" s="202"/>
    </row>
    <row r="7795" spans="6:10">
      <c r="F7795" s="212"/>
      <c r="H7795" s="203"/>
      <c r="I7795" s="210"/>
      <c r="J7795" s="202"/>
    </row>
    <row r="7796" spans="6:10">
      <c r="F7796" s="212"/>
      <c r="H7796" s="203"/>
      <c r="I7796" s="210"/>
      <c r="J7796" s="202"/>
    </row>
    <row r="7797" spans="6:10">
      <c r="F7797" s="212"/>
      <c r="H7797" s="203"/>
      <c r="I7797" s="210"/>
      <c r="J7797" s="202"/>
    </row>
    <row r="7798" spans="6:10">
      <c r="F7798" s="212"/>
      <c r="H7798" s="203"/>
      <c r="I7798" s="210"/>
      <c r="J7798" s="202"/>
    </row>
    <row r="7799" spans="6:10">
      <c r="F7799" s="212"/>
      <c r="H7799" s="203"/>
      <c r="I7799" s="210"/>
      <c r="J7799" s="202"/>
    </row>
    <row r="7800" spans="6:10">
      <c r="F7800" s="212"/>
      <c r="H7800" s="203"/>
      <c r="I7800" s="210"/>
      <c r="J7800" s="202"/>
    </row>
    <row r="7801" spans="6:10">
      <c r="F7801" s="212"/>
      <c r="H7801" s="203"/>
      <c r="I7801" s="210"/>
      <c r="J7801" s="202"/>
    </row>
    <row r="7802" spans="6:10">
      <c r="F7802" s="212"/>
      <c r="H7802" s="203"/>
      <c r="I7802" s="210"/>
      <c r="J7802" s="202"/>
    </row>
    <row r="7803" spans="6:10">
      <c r="F7803" s="212"/>
      <c r="H7803" s="203"/>
      <c r="I7803" s="210"/>
      <c r="J7803" s="202"/>
    </row>
    <row r="7804" spans="6:10">
      <c r="F7804" s="212"/>
      <c r="H7804" s="203"/>
      <c r="I7804" s="210"/>
      <c r="J7804" s="202"/>
    </row>
    <row r="7805" spans="6:10">
      <c r="F7805" s="212"/>
      <c r="H7805" s="203"/>
      <c r="I7805" s="210"/>
      <c r="J7805" s="202"/>
    </row>
    <row r="7806" spans="6:10">
      <c r="F7806" s="212"/>
      <c r="H7806" s="203"/>
      <c r="I7806" s="210"/>
      <c r="J7806" s="202"/>
    </row>
    <row r="7807" spans="6:10">
      <c r="F7807" s="212"/>
      <c r="H7807" s="203"/>
      <c r="I7807" s="210"/>
      <c r="J7807" s="202"/>
    </row>
    <row r="7808" spans="6:10">
      <c r="F7808" s="212"/>
      <c r="H7808" s="203"/>
      <c r="I7808" s="210"/>
      <c r="J7808" s="202"/>
    </row>
    <row r="7809" spans="6:10">
      <c r="F7809" s="212"/>
      <c r="H7809" s="203"/>
      <c r="I7809" s="210"/>
      <c r="J7809" s="202"/>
    </row>
    <row r="7810" spans="6:10">
      <c r="F7810" s="212"/>
      <c r="H7810" s="203"/>
      <c r="I7810" s="210"/>
      <c r="J7810" s="202"/>
    </row>
    <row r="7811" spans="6:10">
      <c r="F7811" s="212"/>
      <c r="H7811" s="203"/>
      <c r="I7811" s="210"/>
      <c r="J7811" s="202"/>
    </row>
    <row r="7812" spans="6:10">
      <c r="F7812" s="212"/>
      <c r="H7812" s="203"/>
      <c r="I7812" s="210"/>
      <c r="J7812" s="202"/>
    </row>
    <row r="7813" spans="6:10">
      <c r="F7813" s="212"/>
      <c r="H7813" s="203"/>
      <c r="I7813" s="210"/>
      <c r="J7813" s="202"/>
    </row>
    <row r="7814" spans="6:10">
      <c r="F7814" s="212"/>
      <c r="H7814" s="203"/>
      <c r="I7814" s="210"/>
      <c r="J7814" s="202"/>
    </row>
    <row r="7815" spans="6:10">
      <c r="F7815" s="212"/>
      <c r="H7815" s="203"/>
      <c r="I7815" s="210"/>
      <c r="J7815" s="202"/>
    </row>
    <row r="7816" spans="6:10">
      <c r="F7816" s="212"/>
      <c r="H7816" s="203"/>
      <c r="I7816" s="210"/>
      <c r="J7816" s="202"/>
    </row>
    <row r="7817" spans="6:10">
      <c r="F7817" s="212"/>
      <c r="H7817" s="203"/>
      <c r="I7817" s="210"/>
      <c r="J7817" s="202"/>
    </row>
    <row r="7818" spans="6:10">
      <c r="F7818" s="212"/>
      <c r="H7818" s="203"/>
      <c r="I7818" s="210"/>
      <c r="J7818" s="202"/>
    </row>
    <row r="7819" spans="6:10">
      <c r="F7819" s="212"/>
      <c r="H7819" s="203"/>
      <c r="I7819" s="210"/>
      <c r="J7819" s="202"/>
    </row>
    <row r="7820" spans="6:10">
      <c r="F7820" s="212"/>
      <c r="H7820" s="203"/>
      <c r="I7820" s="210"/>
      <c r="J7820" s="202"/>
    </row>
    <row r="7821" spans="6:10">
      <c r="F7821" s="212"/>
      <c r="H7821" s="203"/>
      <c r="I7821" s="210"/>
      <c r="J7821" s="202"/>
    </row>
    <row r="7822" spans="6:10">
      <c r="F7822" s="212"/>
      <c r="H7822" s="203"/>
      <c r="I7822" s="210"/>
      <c r="J7822" s="202"/>
    </row>
    <row r="7823" spans="6:10">
      <c r="F7823" s="212"/>
      <c r="H7823" s="203"/>
      <c r="I7823" s="210"/>
      <c r="J7823" s="202"/>
    </row>
    <row r="7824" spans="6:10">
      <c r="F7824" s="212"/>
      <c r="H7824" s="203"/>
      <c r="I7824" s="210"/>
      <c r="J7824" s="202"/>
    </row>
    <row r="7825" spans="6:10">
      <c r="F7825" s="212"/>
      <c r="H7825" s="203"/>
      <c r="I7825" s="210"/>
      <c r="J7825" s="202"/>
    </row>
    <row r="7826" spans="6:10">
      <c r="F7826" s="212"/>
      <c r="H7826" s="203"/>
      <c r="I7826" s="210"/>
      <c r="J7826" s="202"/>
    </row>
    <row r="7827" spans="6:10">
      <c r="F7827" s="212"/>
      <c r="H7827" s="203"/>
      <c r="I7827" s="210"/>
      <c r="J7827" s="202"/>
    </row>
    <row r="7828" spans="6:10">
      <c r="F7828" s="212"/>
      <c r="H7828" s="203"/>
      <c r="I7828" s="210"/>
      <c r="J7828" s="202"/>
    </row>
    <row r="7829" spans="6:10">
      <c r="F7829" s="212"/>
      <c r="H7829" s="203"/>
      <c r="I7829" s="210"/>
      <c r="J7829" s="202"/>
    </row>
    <row r="7830" spans="6:10">
      <c r="F7830" s="212"/>
      <c r="H7830" s="203"/>
      <c r="I7830" s="210"/>
      <c r="J7830" s="202"/>
    </row>
    <row r="7831" spans="6:10">
      <c r="F7831" s="212"/>
      <c r="H7831" s="203"/>
      <c r="I7831" s="210"/>
      <c r="J7831" s="202"/>
    </row>
    <row r="7832" spans="6:10">
      <c r="F7832" s="212"/>
      <c r="H7832" s="203"/>
      <c r="I7832" s="210"/>
      <c r="J7832" s="202"/>
    </row>
    <row r="7833" spans="6:10">
      <c r="F7833" s="212"/>
      <c r="H7833" s="203"/>
      <c r="I7833" s="210"/>
      <c r="J7833" s="202"/>
    </row>
    <row r="7834" spans="6:10">
      <c r="F7834" s="212"/>
      <c r="H7834" s="203"/>
      <c r="I7834" s="210"/>
      <c r="J7834" s="202"/>
    </row>
    <row r="7835" spans="6:10">
      <c r="F7835" s="212"/>
      <c r="H7835" s="203"/>
      <c r="I7835" s="210"/>
      <c r="J7835" s="202"/>
    </row>
    <row r="7836" spans="6:10">
      <c r="F7836" s="212"/>
      <c r="H7836" s="203"/>
      <c r="I7836" s="210"/>
      <c r="J7836" s="202"/>
    </row>
    <row r="7837" spans="6:10">
      <c r="F7837" s="212"/>
      <c r="H7837" s="203"/>
      <c r="I7837" s="210"/>
      <c r="J7837" s="202"/>
    </row>
    <row r="7838" spans="6:10">
      <c r="F7838" s="212"/>
      <c r="H7838" s="203"/>
      <c r="I7838" s="210"/>
      <c r="J7838" s="202"/>
    </row>
    <row r="7839" spans="6:10">
      <c r="F7839" s="212"/>
      <c r="H7839" s="203"/>
      <c r="I7839" s="210"/>
      <c r="J7839" s="202"/>
    </row>
    <row r="7840" spans="6:10">
      <c r="F7840" s="212"/>
      <c r="H7840" s="203"/>
      <c r="I7840" s="210"/>
      <c r="J7840" s="202"/>
    </row>
    <row r="7841" spans="6:10">
      <c r="F7841" s="212"/>
      <c r="H7841" s="203"/>
      <c r="I7841" s="210"/>
      <c r="J7841" s="202"/>
    </row>
    <row r="7842" spans="6:10">
      <c r="F7842" s="212"/>
      <c r="H7842" s="203"/>
      <c r="I7842" s="210"/>
      <c r="J7842" s="202"/>
    </row>
    <row r="7843" spans="6:10">
      <c r="F7843" s="212"/>
      <c r="H7843" s="203"/>
      <c r="I7843" s="210"/>
      <c r="J7843" s="202"/>
    </row>
    <row r="7844" spans="6:10">
      <c r="F7844" s="212"/>
      <c r="H7844" s="203"/>
      <c r="I7844" s="210"/>
      <c r="J7844" s="202"/>
    </row>
    <row r="7845" spans="6:10">
      <c r="F7845" s="212"/>
      <c r="H7845" s="203"/>
      <c r="I7845" s="210"/>
      <c r="J7845" s="202"/>
    </row>
    <row r="7846" spans="6:10">
      <c r="F7846" s="212"/>
      <c r="H7846" s="203"/>
      <c r="I7846" s="210"/>
      <c r="J7846" s="202"/>
    </row>
    <row r="7847" spans="6:10">
      <c r="F7847" s="212"/>
      <c r="H7847" s="203"/>
      <c r="I7847" s="210"/>
      <c r="J7847" s="202"/>
    </row>
    <row r="7848" spans="6:10">
      <c r="F7848" s="212"/>
      <c r="H7848" s="203"/>
      <c r="I7848" s="210"/>
      <c r="J7848" s="202"/>
    </row>
    <row r="7849" spans="6:10">
      <c r="F7849" s="212"/>
      <c r="H7849" s="203"/>
      <c r="I7849" s="210"/>
      <c r="J7849" s="202"/>
    </row>
    <row r="7850" spans="6:10">
      <c r="F7850" s="212"/>
      <c r="H7850" s="203"/>
      <c r="I7850" s="210"/>
      <c r="J7850" s="202"/>
    </row>
    <row r="7851" spans="6:10">
      <c r="F7851" s="212"/>
      <c r="H7851" s="203"/>
      <c r="I7851" s="210"/>
      <c r="J7851" s="202"/>
    </row>
    <row r="7852" spans="6:10">
      <c r="F7852" s="212"/>
      <c r="H7852" s="203"/>
      <c r="I7852" s="210"/>
      <c r="J7852" s="202"/>
    </row>
    <row r="7853" spans="6:10">
      <c r="F7853" s="212"/>
      <c r="H7853" s="203"/>
      <c r="I7853" s="210"/>
      <c r="J7853" s="202"/>
    </row>
    <row r="7854" spans="6:10">
      <c r="F7854" s="212"/>
      <c r="H7854" s="203"/>
      <c r="I7854" s="210"/>
      <c r="J7854" s="202"/>
    </row>
    <row r="7855" spans="6:10">
      <c r="F7855" s="212"/>
      <c r="H7855" s="203"/>
      <c r="I7855" s="210"/>
      <c r="J7855" s="202"/>
    </row>
    <row r="7856" spans="6:10">
      <c r="F7856" s="212"/>
      <c r="H7856" s="203"/>
      <c r="I7856" s="210"/>
      <c r="J7856" s="202"/>
    </row>
    <row r="7857" spans="6:10">
      <c r="F7857" s="212"/>
      <c r="H7857" s="203"/>
      <c r="I7857" s="210"/>
      <c r="J7857" s="202"/>
    </row>
    <row r="7858" spans="6:10">
      <c r="F7858" s="212"/>
      <c r="H7858" s="203"/>
      <c r="I7858" s="210"/>
      <c r="J7858" s="202"/>
    </row>
    <row r="7859" spans="6:10">
      <c r="F7859" s="212"/>
      <c r="H7859" s="203"/>
      <c r="I7859" s="210"/>
      <c r="J7859" s="202"/>
    </row>
    <row r="7860" spans="6:10">
      <c r="F7860" s="212"/>
      <c r="H7860" s="203"/>
      <c r="I7860" s="210"/>
      <c r="J7860" s="202"/>
    </row>
    <row r="7861" spans="6:10">
      <c r="F7861" s="212"/>
      <c r="H7861" s="203"/>
      <c r="I7861" s="210"/>
      <c r="J7861" s="202"/>
    </row>
    <row r="7862" spans="6:10">
      <c r="F7862" s="212"/>
      <c r="H7862" s="203"/>
      <c r="I7862" s="210"/>
      <c r="J7862" s="202"/>
    </row>
    <row r="7863" spans="6:10">
      <c r="F7863" s="212"/>
      <c r="H7863" s="203"/>
      <c r="I7863" s="210"/>
      <c r="J7863" s="202"/>
    </row>
    <row r="7864" spans="6:10">
      <c r="F7864" s="212"/>
      <c r="H7864" s="203"/>
      <c r="I7864" s="210"/>
      <c r="J7864" s="202"/>
    </row>
    <row r="7865" spans="6:10">
      <c r="F7865" s="212"/>
      <c r="H7865" s="203"/>
      <c r="I7865" s="210"/>
      <c r="J7865" s="202"/>
    </row>
    <row r="7866" spans="6:10">
      <c r="F7866" s="212"/>
      <c r="H7866" s="203"/>
      <c r="I7866" s="210"/>
      <c r="J7866" s="202"/>
    </row>
    <row r="7867" spans="6:10">
      <c r="F7867" s="212"/>
      <c r="H7867" s="203"/>
      <c r="I7867" s="210"/>
      <c r="J7867" s="202"/>
    </row>
    <row r="7868" spans="6:10">
      <c r="F7868" s="212"/>
      <c r="H7868" s="203"/>
      <c r="I7868" s="210"/>
      <c r="J7868" s="202"/>
    </row>
    <row r="7869" spans="6:10">
      <c r="F7869" s="212"/>
      <c r="H7869" s="203"/>
      <c r="I7869" s="210"/>
      <c r="J7869" s="202"/>
    </row>
    <row r="7870" spans="6:10">
      <c r="F7870" s="212"/>
      <c r="H7870" s="203"/>
      <c r="I7870" s="210"/>
      <c r="J7870" s="202"/>
    </row>
    <row r="7871" spans="6:10">
      <c r="F7871" s="212"/>
      <c r="H7871" s="203"/>
      <c r="I7871" s="210"/>
      <c r="J7871" s="202"/>
    </row>
    <row r="7872" spans="6:10">
      <c r="F7872" s="212"/>
      <c r="H7872" s="203"/>
      <c r="I7872" s="210"/>
      <c r="J7872" s="202"/>
    </row>
    <row r="7873" spans="6:10">
      <c r="F7873" s="212"/>
      <c r="H7873" s="203"/>
      <c r="I7873" s="210"/>
      <c r="J7873" s="202"/>
    </row>
    <row r="7874" spans="6:10">
      <c r="F7874" s="212"/>
      <c r="H7874" s="203"/>
      <c r="I7874" s="210"/>
      <c r="J7874" s="202"/>
    </row>
    <row r="7875" spans="6:10">
      <c r="F7875" s="212"/>
      <c r="H7875" s="203"/>
      <c r="I7875" s="210"/>
      <c r="J7875" s="202"/>
    </row>
    <row r="7876" spans="6:10">
      <c r="F7876" s="212"/>
      <c r="H7876" s="203"/>
      <c r="I7876" s="210"/>
      <c r="J7876" s="202"/>
    </row>
    <row r="7877" spans="6:10">
      <c r="F7877" s="212"/>
      <c r="H7877" s="203"/>
      <c r="I7877" s="210"/>
      <c r="J7877" s="202"/>
    </row>
    <row r="7878" spans="6:10">
      <c r="F7878" s="212"/>
      <c r="H7878" s="203"/>
      <c r="I7878" s="210"/>
      <c r="J7878" s="202"/>
    </row>
    <row r="7879" spans="6:10">
      <c r="F7879" s="212"/>
      <c r="H7879" s="203"/>
      <c r="I7879" s="210"/>
      <c r="J7879" s="202"/>
    </row>
    <row r="7880" spans="6:10">
      <c r="F7880" s="212"/>
      <c r="H7880" s="203"/>
      <c r="I7880" s="210"/>
      <c r="J7880" s="202"/>
    </row>
    <row r="7881" spans="6:10">
      <c r="F7881" s="212"/>
      <c r="H7881" s="203"/>
      <c r="I7881" s="210"/>
      <c r="J7881" s="202"/>
    </row>
    <row r="7882" spans="6:10">
      <c r="F7882" s="212"/>
      <c r="H7882" s="203"/>
      <c r="I7882" s="210"/>
      <c r="J7882" s="202"/>
    </row>
    <row r="7883" spans="6:10">
      <c r="F7883" s="212"/>
      <c r="H7883" s="203"/>
      <c r="I7883" s="210"/>
      <c r="J7883" s="202"/>
    </row>
    <row r="7884" spans="6:10">
      <c r="F7884" s="212"/>
      <c r="H7884" s="203"/>
      <c r="I7884" s="210"/>
      <c r="J7884" s="202"/>
    </row>
    <row r="7885" spans="6:10">
      <c r="F7885" s="212"/>
      <c r="H7885" s="203"/>
      <c r="I7885" s="210"/>
      <c r="J7885" s="202"/>
    </row>
    <row r="7886" spans="6:10">
      <c r="F7886" s="212"/>
      <c r="H7886" s="203"/>
      <c r="I7886" s="210"/>
      <c r="J7886" s="202"/>
    </row>
    <row r="7887" spans="6:10">
      <c r="F7887" s="212"/>
      <c r="H7887" s="203"/>
      <c r="I7887" s="210"/>
      <c r="J7887" s="202"/>
    </row>
    <row r="7888" spans="6:10">
      <c r="F7888" s="212"/>
      <c r="H7888" s="203"/>
      <c r="I7888" s="210"/>
      <c r="J7888" s="202"/>
    </row>
    <row r="7889" spans="6:10">
      <c r="F7889" s="212"/>
      <c r="H7889" s="203"/>
      <c r="I7889" s="210"/>
      <c r="J7889" s="202"/>
    </row>
    <row r="7890" spans="6:10">
      <c r="F7890" s="212"/>
      <c r="H7890" s="203"/>
      <c r="I7890" s="210"/>
      <c r="J7890" s="202"/>
    </row>
    <row r="7891" spans="6:10">
      <c r="F7891" s="212"/>
      <c r="H7891" s="203"/>
      <c r="I7891" s="210"/>
      <c r="J7891" s="202"/>
    </row>
    <row r="7892" spans="6:10">
      <c r="F7892" s="212"/>
      <c r="H7892" s="203"/>
      <c r="I7892" s="210"/>
      <c r="J7892" s="202"/>
    </row>
    <row r="7893" spans="6:10">
      <c r="F7893" s="212"/>
      <c r="H7893" s="203"/>
      <c r="I7893" s="210"/>
      <c r="J7893" s="202"/>
    </row>
    <row r="7894" spans="6:10">
      <c r="F7894" s="212"/>
      <c r="H7894" s="203"/>
      <c r="I7894" s="210"/>
      <c r="J7894" s="202"/>
    </row>
    <row r="7895" spans="6:10">
      <c r="F7895" s="212"/>
      <c r="H7895" s="203"/>
      <c r="I7895" s="210"/>
      <c r="J7895" s="202"/>
    </row>
    <row r="7896" spans="6:10">
      <c r="F7896" s="212"/>
      <c r="H7896" s="203"/>
      <c r="I7896" s="210"/>
      <c r="J7896" s="202"/>
    </row>
    <row r="7897" spans="6:10">
      <c r="F7897" s="212"/>
      <c r="H7897" s="203"/>
      <c r="I7897" s="210"/>
      <c r="J7897" s="202"/>
    </row>
    <row r="7898" spans="6:10">
      <c r="F7898" s="212"/>
      <c r="H7898" s="203"/>
      <c r="I7898" s="210"/>
      <c r="J7898" s="202"/>
    </row>
    <row r="7899" spans="6:10">
      <c r="F7899" s="212"/>
      <c r="H7899" s="203"/>
      <c r="I7899" s="210"/>
      <c r="J7899" s="202"/>
    </row>
    <row r="7900" spans="6:10">
      <c r="F7900" s="212"/>
      <c r="H7900" s="203"/>
      <c r="I7900" s="210"/>
      <c r="J7900" s="202"/>
    </row>
    <row r="7901" spans="6:10">
      <c r="F7901" s="212"/>
      <c r="H7901" s="203"/>
      <c r="I7901" s="210"/>
      <c r="J7901" s="202"/>
    </row>
    <row r="7902" spans="6:10">
      <c r="F7902" s="212"/>
      <c r="H7902" s="203"/>
      <c r="I7902" s="210"/>
      <c r="J7902" s="202"/>
    </row>
    <row r="7903" spans="6:10">
      <c r="F7903" s="212"/>
      <c r="H7903" s="203"/>
      <c r="I7903" s="210"/>
      <c r="J7903" s="202"/>
    </row>
    <row r="7904" spans="6:10">
      <c r="F7904" s="212"/>
      <c r="H7904" s="203"/>
      <c r="I7904" s="210"/>
      <c r="J7904" s="202"/>
    </row>
    <row r="7905" spans="6:10">
      <c r="F7905" s="212"/>
      <c r="H7905" s="203"/>
      <c r="I7905" s="210"/>
      <c r="J7905" s="202"/>
    </row>
    <row r="7906" spans="6:10">
      <c r="F7906" s="212"/>
      <c r="H7906" s="203"/>
      <c r="I7906" s="210"/>
      <c r="J7906" s="202"/>
    </row>
    <row r="7907" spans="6:10">
      <c r="F7907" s="212"/>
      <c r="H7907" s="203"/>
      <c r="I7907" s="210"/>
      <c r="J7907" s="202"/>
    </row>
    <row r="7908" spans="6:10">
      <c r="F7908" s="212"/>
      <c r="H7908" s="203"/>
      <c r="I7908" s="210"/>
      <c r="J7908" s="202"/>
    </row>
    <row r="7909" spans="6:10">
      <c r="F7909" s="212"/>
      <c r="H7909" s="203"/>
      <c r="I7909" s="210"/>
      <c r="J7909" s="202"/>
    </row>
    <row r="7910" spans="6:10">
      <c r="F7910" s="212"/>
      <c r="H7910" s="203"/>
      <c r="I7910" s="210"/>
      <c r="J7910" s="202"/>
    </row>
    <row r="7911" spans="6:10">
      <c r="F7911" s="212"/>
      <c r="H7911" s="203"/>
      <c r="I7911" s="210"/>
      <c r="J7911" s="202"/>
    </row>
    <row r="7912" spans="6:10">
      <c r="F7912" s="212"/>
      <c r="H7912" s="203"/>
      <c r="I7912" s="210"/>
      <c r="J7912" s="202"/>
    </row>
    <row r="7913" spans="6:10">
      <c r="F7913" s="212"/>
      <c r="H7913" s="203"/>
      <c r="I7913" s="210"/>
      <c r="J7913" s="202"/>
    </row>
    <row r="7914" spans="6:10">
      <c r="F7914" s="212"/>
      <c r="H7914" s="203"/>
      <c r="I7914" s="210"/>
      <c r="J7914" s="202"/>
    </row>
    <row r="7915" spans="6:10">
      <c r="F7915" s="212"/>
      <c r="H7915" s="203"/>
      <c r="I7915" s="210"/>
      <c r="J7915" s="202"/>
    </row>
    <row r="7916" spans="6:10">
      <c r="F7916" s="212"/>
      <c r="H7916" s="203"/>
      <c r="I7916" s="210"/>
      <c r="J7916" s="202"/>
    </row>
    <row r="7917" spans="6:10">
      <c r="F7917" s="212"/>
      <c r="H7917" s="203"/>
      <c r="I7917" s="210"/>
      <c r="J7917" s="202"/>
    </row>
    <row r="7918" spans="6:10">
      <c r="F7918" s="212"/>
      <c r="H7918" s="203"/>
      <c r="I7918" s="210"/>
      <c r="J7918" s="202"/>
    </row>
    <row r="7919" spans="6:10">
      <c r="F7919" s="212"/>
      <c r="H7919" s="203"/>
      <c r="I7919" s="210"/>
      <c r="J7919" s="202"/>
    </row>
    <row r="7920" spans="6:10">
      <c r="F7920" s="212"/>
      <c r="H7920" s="203"/>
      <c r="I7920" s="210"/>
      <c r="J7920" s="202"/>
    </row>
    <row r="7921" spans="6:10">
      <c r="F7921" s="212"/>
      <c r="H7921" s="203"/>
      <c r="I7921" s="210"/>
      <c r="J7921" s="202"/>
    </row>
    <row r="7922" spans="6:10">
      <c r="F7922" s="212"/>
      <c r="H7922" s="203"/>
      <c r="I7922" s="210"/>
      <c r="J7922" s="202"/>
    </row>
    <row r="7923" spans="6:10">
      <c r="F7923" s="212"/>
      <c r="H7923" s="203"/>
      <c r="I7923" s="210"/>
      <c r="J7923" s="202"/>
    </row>
    <row r="7924" spans="6:10">
      <c r="F7924" s="212"/>
      <c r="H7924" s="203"/>
      <c r="I7924" s="210"/>
      <c r="J7924" s="202"/>
    </row>
    <row r="7925" spans="6:10">
      <c r="F7925" s="212"/>
      <c r="H7925" s="203"/>
      <c r="I7925" s="210"/>
      <c r="J7925" s="202"/>
    </row>
    <row r="7926" spans="6:10">
      <c r="F7926" s="212"/>
      <c r="H7926" s="203"/>
      <c r="I7926" s="210"/>
      <c r="J7926" s="202"/>
    </row>
    <row r="7927" spans="6:10">
      <c r="F7927" s="212"/>
      <c r="H7927" s="203"/>
      <c r="I7927" s="210"/>
      <c r="J7927" s="202"/>
    </row>
    <row r="7928" spans="6:10">
      <c r="F7928" s="212"/>
      <c r="H7928" s="203"/>
      <c r="I7928" s="210"/>
      <c r="J7928" s="202"/>
    </row>
    <row r="7929" spans="6:10">
      <c r="F7929" s="212"/>
      <c r="H7929" s="203"/>
      <c r="I7929" s="210"/>
      <c r="J7929" s="202"/>
    </row>
    <row r="7930" spans="6:10">
      <c r="F7930" s="212"/>
      <c r="H7930" s="203"/>
      <c r="I7930" s="210"/>
      <c r="J7930" s="202"/>
    </row>
    <row r="7931" spans="6:10">
      <c r="F7931" s="212"/>
      <c r="H7931" s="203"/>
      <c r="I7931" s="210"/>
      <c r="J7931" s="202"/>
    </row>
    <row r="7932" spans="6:10">
      <c r="F7932" s="212"/>
      <c r="H7932" s="203"/>
      <c r="I7932" s="210"/>
      <c r="J7932" s="202"/>
    </row>
    <row r="7933" spans="6:10">
      <c r="F7933" s="212"/>
      <c r="H7933" s="203"/>
      <c r="I7933" s="210"/>
      <c r="J7933" s="202"/>
    </row>
    <row r="7934" spans="6:10">
      <c r="F7934" s="212"/>
      <c r="H7934" s="203"/>
      <c r="I7934" s="210"/>
      <c r="J7934" s="202"/>
    </row>
    <row r="7935" spans="6:10">
      <c r="F7935" s="212"/>
      <c r="H7935" s="203"/>
      <c r="I7935" s="210"/>
      <c r="J7935" s="202"/>
    </row>
    <row r="7936" spans="6:10">
      <c r="F7936" s="212"/>
      <c r="H7936" s="203"/>
      <c r="I7936" s="210"/>
      <c r="J7936" s="202"/>
    </row>
    <row r="7937" spans="6:10">
      <c r="F7937" s="212"/>
      <c r="H7937" s="203"/>
      <c r="I7937" s="210"/>
      <c r="J7937" s="202"/>
    </row>
    <row r="7938" spans="6:10">
      <c r="F7938" s="212"/>
      <c r="H7938" s="203"/>
      <c r="I7938" s="210"/>
      <c r="J7938" s="202"/>
    </row>
    <row r="7939" spans="6:10">
      <c r="F7939" s="212"/>
      <c r="H7939" s="203"/>
      <c r="I7939" s="210"/>
      <c r="J7939" s="202"/>
    </row>
    <row r="7940" spans="6:10">
      <c r="F7940" s="212"/>
      <c r="H7940" s="203"/>
      <c r="I7940" s="210"/>
      <c r="J7940" s="202"/>
    </row>
    <row r="7941" spans="6:10">
      <c r="F7941" s="212"/>
      <c r="H7941" s="203"/>
      <c r="I7941" s="210"/>
      <c r="J7941" s="202"/>
    </row>
    <row r="7942" spans="6:10">
      <c r="F7942" s="212"/>
      <c r="H7942" s="203"/>
      <c r="I7942" s="210"/>
      <c r="J7942" s="202"/>
    </row>
    <row r="7943" spans="6:10">
      <c r="F7943" s="212"/>
      <c r="H7943" s="203"/>
      <c r="I7943" s="210"/>
      <c r="J7943" s="202"/>
    </row>
    <row r="7944" spans="6:10">
      <c r="F7944" s="212"/>
      <c r="H7944" s="203"/>
      <c r="I7944" s="210"/>
      <c r="J7944" s="202"/>
    </row>
    <row r="7945" spans="6:10">
      <c r="F7945" s="212"/>
      <c r="H7945" s="203"/>
      <c r="I7945" s="210"/>
      <c r="J7945" s="202"/>
    </row>
    <row r="7946" spans="6:10">
      <c r="F7946" s="212"/>
      <c r="H7946" s="203"/>
      <c r="I7946" s="210"/>
      <c r="J7946" s="202"/>
    </row>
    <row r="7947" spans="6:10">
      <c r="F7947" s="212"/>
      <c r="H7947" s="203"/>
      <c r="I7947" s="210"/>
      <c r="J7947" s="202"/>
    </row>
    <row r="7948" spans="6:10">
      <c r="F7948" s="212"/>
      <c r="H7948" s="203"/>
      <c r="I7948" s="210"/>
      <c r="J7948" s="202"/>
    </row>
    <row r="7949" spans="6:10">
      <c r="F7949" s="212"/>
      <c r="H7949" s="203"/>
      <c r="I7949" s="210"/>
      <c r="J7949" s="202"/>
    </row>
    <row r="7950" spans="6:10">
      <c r="F7950" s="212"/>
      <c r="H7950" s="203"/>
      <c r="I7950" s="210"/>
      <c r="J7950" s="202"/>
    </row>
    <row r="7951" spans="6:10">
      <c r="F7951" s="212"/>
      <c r="H7951" s="203"/>
      <c r="I7951" s="210"/>
      <c r="J7951" s="202"/>
    </row>
    <row r="7952" spans="6:10">
      <c r="F7952" s="212"/>
      <c r="H7952" s="203"/>
      <c r="I7952" s="210"/>
      <c r="J7952" s="202"/>
    </row>
    <row r="7953" spans="6:10">
      <c r="F7953" s="212"/>
      <c r="H7953" s="203"/>
      <c r="I7953" s="210"/>
      <c r="J7953" s="202"/>
    </row>
    <row r="7954" spans="6:10">
      <c r="F7954" s="212"/>
      <c r="H7954" s="203"/>
      <c r="I7954" s="210"/>
      <c r="J7954" s="202"/>
    </row>
    <row r="7955" spans="6:10">
      <c r="F7955" s="212"/>
      <c r="H7955" s="203"/>
      <c r="I7955" s="210"/>
      <c r="J7955" s="202"/>
    </row>
    <row r="7956" spans="6:10">
      <c r="F7956" s="212"/>
      <c r="H7956" s="203"/>
      <c r="I7956" s="210"/>
      <c r="J7956" s="202"/>
    </row>
    <row r="7957" spans="6:10">
      <c r="F7957" s="212"/>
      <c r="H7957" s="203"/>
      <c r="I7957" s="210"/>
      <c r="J7957" s="202"/>
    </row>
    <row r="7958" spans="6:10">
      <c r="F7958" s="212"/>
      <c r="H7958" s="203"/>
      <c r="I7958" s="210"/>
      <c r="J7958" s="202"/>
    </row>
    <row r="7959" spans="6:10">
      <c r="F7959" s="212"/>
      <c r="H7959" s="203"/>
      <c r="I7959" s="210"/>
      <c r="J7959" s="202"/>
    </row>
    <row r="7960" spans="6:10">
      <c r="F7960" s="212"/>
      <c r="H7960" s="203"/>
      <c r="I7960" s="210"/>
      <c r="J7960" s="202"/>
    </row>
    <row r="7961" spans="6:10">
      <c r="F7961" s="212"/>
      <c r="H7961" s="203"/>
      <c r="I7961" s="210"/>
      <c r="J7961" s="202"/>
    </row>
    <row r="7962" spans="6:10">
      <c r="F7962" s="212"/>
      <c r="H7962" s="203"/>
      <c r="I7962" s="210"/>
      <c r="J7962" s="202"/>
    </row>
    <row r="7963" spans="6:10">
      <c r="F7963" s="212"/>
      <c r="H7963" s="203"/>
      <c r="I7963" s="210"/>
      <c r="J7963" s="202"/>
    </row>
    <row r="7964" spans="6:10">
      <c r="F7964" s="212"/>
      <c r="H7964" s="203"/>
      <c r="I7964" s="210"/>
      <c r="J7964" s="202"/>
    </row>
    <row r="7965" spans="6:10">
      <c r="F7965" s="212"/>
      <c r="H7965" s="203"/>
      <c r="I7965" s="210"/>
      <c r="J7965" s="202"/>
    </row>
    <row r="7966" spans="6:10">
      <c r="F7966" s="212"/>
      <c r="H7966" s="203"/>
      <c r="I7966" s="210"/>
      <c r="J7966" s="202"/>
    </row>
    <row r="7967" spans="6:10">
      <c r="F7967" s="212"/>
      <c r="H7967" s="203"/>
      <c r="I7967" s="210"/>
      <c r="J7967" s="202"/>
    </row>
    <row r="7968" spans="6:10">
      <c r="F7968" s="212"/>
      <c r="H7968" s="203"/>
      <c r="I7968" s="210"/>
      <c r="J7968" s="202"/>
    </row>
    <row r="7969" spans="6:10">
      <c r="F7969" s="212"/>
      <c r="H7969" s="203"/>
      <c r="I7969" s="210"/>
      <c r="J7969" s="202"/>
    </row>
    <row r="7970" spans="6:10">
      <c r="F7970" s="212"/>
      <c r="H7970" s="203"/>
      <c r="I7970" s="210"/>
      <c r="J7970" s="202"/>
    </row>
    <row r="7971" spans="6:10">
      <c r="F7971" s="212"/>
      <c r="H7971" s="203"/>
      <c r="I7971" s="210"/>
      <c r="J7971" s="202"/>
    </row>
    <row r="7972" spans="6:10">
      <c r="F7972" s="212"/>
      <c r="H7972" s="203"/>
      <c r="I7972" s="210"/>
      <c r="J7972" s="202"/>
    </row>
    <row r="7973" spans="6:10">
      <c r="F7973" s="212"/>
      <c r="H7973" s="203"/>
      <c r="I7973" s="210"/>
      <c r="J7973" s="202"/>
    </row>
    <row r="7974" spans="6:10">
      <c r="F7974" s="212"/>
      <c r="H7974" s="203"/>
      <c r="I7974" s="210"/>
      <c r="J7974" s="202"/>
    </row>
    <row r="7975" spans="6:10">
      <c r="F7975" s="212"/>
      <c r="H7975" s="203"/>
      <c r="I7975" s="210"/>
      <c r="J7975" s="202"/>
    </row>
    <row r="7976" spans="6:10">
      <c r="F7976" s="212"/>
      <c r="H7976" s="203"/>
      <c r="I7976" s="210"/>
      <c r="J7976" s="202"/>
    </row>
    <row r="7977" spans="6:10">
      <c r="F7977" s="212"/>
      <c r="H7977" s="203"/>
      <c r="I7977" s="210"/>
      <c r="J7977" s="202"/>
    </row>
    <row r="7978" spans="6:10">
      <c r="F7978" s="212"/>
      <c r="H7978" s="203"/>
      <c r="I7978" s="210"/>
      <c r="J7978" s="202"/>
    </row>
    <row r="7979" spans="6:10">
      <c r="F7979" s="212"/>
      <c r="H7979" s="203"/>
      <c r="I7979" s="210"/>
      <c r="J7979" s="202"/>
    </row>
    <row r="7980" spans="6:10">
      <c r="F7980" s="212"/>
      <c r="H7980" s="203"/>
      <c r="I7980" s="210"/>
      <c r="J7980" s="202"/>
    </row>
    <row r="7981" spans="6:10">
      <c r="F7981" s="212"/>
      <c r="H7981" s="203"/>
      <c r="I7981" s="210"/>
      <c r="J7981" s="202"/>
    </row>
    <row r="7982" spans="6:10">
      <c r="F7982" s="212"/>
      <c r="H7982" s="203"/>
      <c r="I7982" s="210"/>
      <c r="J7982" s="202"/>
    </row>
    <row r="7983" spans="6:10">
      <c r="F7983" s="212"/>
      <c r="H7983" s="203"/>
      <c r="I7983" s="210"/>
      <c r="J7983" s="202"/>
    </row>
    <row r="7984" spans="6:10">
      <c r="F7984" s="212"/>
      <c r="H7984" s="203"/>
      <c r="I7984" s="210"/>
      <c r="J7984" s="202"/>
    </row>
    <row r="7985" spans="6:10">
      <c r="F7985" s="212"/>
      <c r="H7985" s="203"/>
      <c r="I7985" s="210"/>
      <c r="J7985" s="202"/>
    </row>
    <row r="7986" spans="6:10">
      <c r="F7986" s="212"/>
      <c r="H7986" s="203"/>
      <c r="I7986" s="210"/>
      <c r="J7986" s="202"/>
    </row>
    <row r="7987" spans="6:10">
      <c r="F7987" s="212"/>
      <c r="H7987" s="203"/>
      <c r="I7987" s="210"/>
      <c r="J7987" s="202"/>
    </row>
    <row r="7988" spans="6:10">
      <c r="F7988" s="212"/>
      <c r="H7988" s="203"/>
      <c r="I7988" s="210"/>
      <c r="J7988" s="202"/>
    </row>
    <row r="7989" spans="6:10">
      <c r="F7989" s="212"/>
      <c r="H7989" s="203"/>
      <c r="I7989" s="210"/>
      <c r="J7989" s="202"/>
    </row>
    <row r="7990" spans="6:10">
      <c r="F7990" s="212"/>
      <c r="H7990" s="203"/>
      <c r="I7990" s="210"/>
      <c r="J7990" s="202"/>
    </row>
    <row r="7991" spans="6:10">
      <c r="F7991" s="212"/>
      <c r="H7991" s="203"/>
      <c r="I7991" s="210"/>
      <c r="J7991" s="202"/>
    </row>
    <row r="7992" spans="6:10">
      <c r="F7992" s="212"/>
      <c r="H7992" s="203"/>
      <c r="I7992" s="210"/>
      <c r="J7992" s="202"/>
    </row>
    <row r="7993" spans="6:10">
      <c r="F7993" s="212"/>
      <c r="H7993" s="203"/>
      <c r="I7993" s="210"/>
      <c r="J7993" s="202"/>
    </row>
    <row r="7994" spans="6:10">
      <c r="F7994" s="212"/>
      <c r="H7994" s="203"/>
      <c r="I7994" s="210"/>
      <c r="J7994" s="202"/>
    </row>
    <row r="7995" spans="6:10">
      <c r="F7995" s="212"/>
      <c r="H7995" s="203"/>
      <c r="I7995" s="210"/>
      <c r="J7995" s="202"/>
    </row>
    <row r="7996" spans="6:10">
      <c r="F7996" s="212"/>
      <c r="H7996" s="203"/>
      <c r="I7996" s="210"/>
      <c r="J7996" s="202"/>
    </row>
    <row r="7997" spans="6:10">
      <c r="F7997" s="212"/>
      <c r="H7997" s="203"/>
      <c r="I7997" s="210"/>
      <c r="J7997" s="202"/>
    </row>
    <row r="7998" spans="6:10">
      <c r="F7998" s="212"/>
      <c r="H7998" s="203"/>
      <c r="I7998" s="210"/>
      <c r="J7998" s="202"/>
    </row>
    <row r="7999" spans="6:10">
      <c r="F7999" s="212"/>
      <c r="H7999" s="203"/>
      <c r="I7999" s="210"/>
      <c r="J7999" s="202"/>
    </row>
    <row r="8000" spans="6:10">
      <c r="F8000" s="212"/>
      <c r="H8000" s="203"/>
      <c r="I8000" s="210"/>
      <c r="J8000" s="202"/>
    </row>
    <row r="8001" spans="6:10">
      <c r="F8001" s="212"/>
      <c r="H8001" s="203"/>
      <c r="I8001" s="210"/>
      <c r="J8001" s="202"/>
    </row>
    <row r="8002" spans="6:10">
      <c r="F8002" s="212"/>
      <c r="H8002" s="203"/>
      <c r="I8002" s="210"/>
      <c r="J8002" s="202"/>
    </row>
    <row r="8003" spans="6:10">
      <c r="F8003" s="212"/>
      <c r="H8003" s="203"/>
      <c r="I8003" s="210"/>
      <c r="J8003" s="202"/>
    </row>
    <row r="8004" spans="6:10">
      <c r="F8004" s="212"/>
      <c r="H8004" s="203"/>
      <c r="I8004" s="210"/>
      <c r="J8004" s="202"/>
    </row>
    <row r="8005" spans="6:10">
      <c r="F8005" s="212"/>
      <c r="H8005" s="203"/>
      <c r="I8005" s="210"/>
      <c r="J8005" s="202"/>
    </row>
    <row r="8006" spans="6:10">
      <c r="F8006" s="212"/>
      <c r="H8006" s="203"/>
      <c r="I8006" s="210"/>
      <c r="J8006" s="202"/>
    </row>
    <row r="8007" spans="6:10">
      <c r="F8007" s="212"/>
      <c r="H8007" s="203"/>
      <c r="I8007" s="210"/>
      <c r="J8007" s="202"/>
    </row>
    <row r="8008" spans="6:10">
      <c r="F8008" s="212"/>
      <c r="H8008" s="203"/>
      <c r="I8008" s="210"/>
      <c r="J8008" s="202"/>
    </row>
    <row r="8009" spans="6:10">
      <c r="F8009" s="212"/>
      <c r="H8009" s="203"/>
      <c r="I8009" s="210"/>
      <c r="J8009" s="202"/>
    </row>
    <row r="8010" spans="6:10">
      <c r="F8010" s="212"/>
      <c r="H8010" s="203"/>
      <c r="I8010" s="210"/>
      <c r="J8010" s="202"/>
    </row>
    <row r="8011" spans="6:10">
      <c r="F8011" s="212"/>
      <c r="H8011" s="203"/>
      <c r="I8011" s="210"/>
      <c r="J8011" s="202"/>
    </row>
    <row r="8012" spans="6:10">
      <c r="F8012" s="212"/>
      <c r="H8012" s="203"/>
      <c r="I8012" s="210"/>
      <c r="J8012" s="202"/>
    </row>
    <row r="8013" spans="6:10">
      <c r="F8013" s="212"/>
      <c r="H8013" s="203"/>
      <c r="I8013" s="210"/>
      <c r="J8013" s="202"/>
    </row>
    <row r="8014" spans="6:10">
      <c r="F8014" s="212"/>
      <c r="H8014" s="203"/>
      <c r="I8014" s="210"/>
      <c r="J8014" s="202"/>
    </row>
    <row r="8015" spans="6:10">
      <c r="F8015" s="212"/>
      <c r="H8015" s="203"/>
      <c r="I8015" s="210"/>
      <c r="J8015" s="202"/>
    </row>
    <row r="8016" spans="6:10">
      <c r="F8016" s="212"/>
      <c r="H8016" s="203"/>
      <c r="I8016" s="210"/>
      <c r="J8016" s="202"/>
    </row>
    <row r="8017" spans="6:10">
      <c r="F8017" s="212"/>
      <c r="H8017" s="203"/>
      <c r="I8017" s="210"/>
      <c r="J8017" s="202"/>
    </row>
    <row r="8018" spans="6:10">
      <c r="F8018" s="212"/>
      <c r="H8018" s="203"/>
      <c r="I8018" s="210"/>
      <c r="J8018" s="202"/>
    </row>
    <row r="8019" spans="6:10">
      <c r="F8019" s="212"/>
      <c r="H8019" s="203"/>
      <c r="I8019" s="210"/>
      <c r="J8019" s="202"/>
    </row>
    <row r="8020" spans="6:10">
      <c r="F8020" s="212"/>
      <c r="H8020" s="203"/>
      <c r="I8020" s="210"/>
      <c r="J8020" s="202"/>
    </row>
    <row r="8021" spans="6:10">
      <c r="F8021" s="212"/>
      <c r="H8021" s="203"/>
      <c r="I8021" s="210"/>
      <c r="J8021" s="202"/>
    </row>
    <row r="8022" spans="6:10">
      <c r="F8022" s="212"/>
      <c r="H8022" s="203"/>
      <c r="I8022" s="210"/>
      <c r="J8022" s="202"/>
    </row>
    <row r="8023" spans="6:10">
      <c r="F8023" s="212"/>
      <c r="H8023" s="203"/>
      <c r="I8023" s="210"/>
      <c r="J8023" s="202"/>
    </row>
    <row r="8024" spans="6:10">
      <c r="F8024" s="212"/>
      <c r="H8024" s="203"/>
      <c r="I8024" s="210"/>
      <c r="J8024" s="202"/>
    </row>
    <row r="8025" spans="6:10">
      <c r="F8025" s="212"/>
      <c r="H8025" s="203"/>
      <c r="I8025" s="210"/>
      <c r="J8025" s="202"/>
    </row>
    <row r="8026" spans="6:10">
      <c r="F8026" s="212"/>
      <c r="H8026" s="203"/>
      <c r="I8026" s="210"/>
      <c r="J8026" s="202"/>
    </row>
    <row r="8027" spans="6:10">
      <c r="F8027" s="212"/>
      <c r="H8027" s="203"/>
      <c r="I8027" s="210"/>
      <c r="J8027" s="202"/>
    </row>
    <row r="8028" spans="6:10">
      <c r="F8028" s="212"/>
      <c r="H8028" s="203"/>
      <c r="I8028" s="210"/>
      <c r="J8028" s="202"/>
    </row>
    <row r="8029" spans="6:10">
      <c r="F8029" s="212"/>
      <c r="H8029" s="203"/>
      <c r="I8029" s="210"/>
      <c r="J8029" s="202"/>
    </row>
    <row r="8030" spans="6:10">
      <c r="F8030" s="212"/>
      <c r="H8030" s="203"/>
      <c r="I8030" s="210"/>
      <c r="J8030" s="202"/>
    </row>
    <row r="8031" spans="6:10">
      <c r="F8031" s="212"/>
      <c r="H8031" s="203"/>
      <c r="I8031" s="210"/>
      <c r="J8031" s="202"/>
    </row>
    <row r="8032" spans="6:10">
      <c r="F8032" s="212"/>
      <c r="H8032" s="203"/>
      <c r="I8032" s="210"/>
      <c r="J8032" s="202"/>
    </row>
    <row r="8033" spans="6:10">
      <c r="F8033" s="212"/>
      <c r="H8033" s="203"/>
      <c r="I8033" s="210"/>
      <c r="J8033" s="202"/>
    </row>
    <row r="8034" spans="6:10">
      <c r="F8034" s="212"/>
      <c r="H8034" s="203"/>
      <c r="I8034" s="210"/>
      <c r="J8034" s="202"/>
    </row>
    <row r="8035" spans="6:10">
      <c r="F8035" s="212"/>
      <c r="H8035" s="203"/>
      <c r="I8035" s="210"/>
      <c r="J8035" s="202"/>
    </row>
    <row r="8036" spans="6:10">
      <c r="F8036" s="212"/>
      <c r="H8036" s="203"/>
      <c r="I8036" s="210"/>
      <c r="J8036" s="202"/>
    </row>
    <row r="8037" spans="6:10">
      <c r="F8037" s="212"/>
      <c r="H8037" s="203"/>
      <c r="I8037" s="210"/>
      <c r="J8037" s="202"/>
    </row>
    <row r="8038" spans="6:10">
      <c r="F8038" s="212"/>
      <c r="H8038" s="203"/>
      <c r="I8038" s="210"/>
      <c r="J8038" s="202"/>
    </row>
    <row r="8039" spans="6:10">
      <c r="F8039" s="212"/>
      <c r="H8039" s="203"/>
      <c r="I8039" s="210"/>
      <c r="J8039" s="202"/>
    </row>
    <row r="8040" spans="6:10">
      <c r="F8040" s="212"/>
      <c r="H8040" s="203"/>
      <c r="I8040" s="210"/>
      <c r="J8040" s="202"/>
    </row>
    <row r="8041" spans="6:10">
      <c r="F8041" s="212"/>
      <c r="H8041" s="203"/>
      <c r="I8041" s="210"/>
      <c r="J8041" s="202"/>
    </row>
    <row r="8042" spans="6:10">
      <c r="F8042" s="212"/>
      <c r="H8042" s="203"/>
      <c r="I8042" s="210"/>
      <c r="J8042" s="202"/>
    </row>
    <row r="8043" spans="6:10">
      <c r="F8043" s="212"/>
      <c r="H8043" s="203"/>
      <c r="I8043" s="210"/>
      <c r="J8043" s="202"/>
    </row>
    <row r="8044" spans="6:10">
      <c r="F8044" s="212"/>
      <c r="H8044" s="203"/>
      <c r="I8044" s="210"/>
      <c r="J8044" s="202"/>
    </row>
    <row r="8045" spans="6:10">
      <c r="F8045" s="212"/>
      <c r="H8045" s="203"/>
      <c r="I8045" s="210"/>
      <c r="J8045" s="202"/>
    </row>
    <row r="8046" spans="6:10">
      <c r="F8046" s="212"/>
      <c r="H8046" s="203"/>
      <c r="I8046" s="210"/>
      <c r="J8046" s="202"/>
    </row>
    <row r="8047" spans="6:10">
      <c r="F8047" s="212"/>
      <c r="H8047" s="203"/>
      <c r="I8047" s="210"/>
      <c r="J8047" s="202"/>
    </row>
    <row r="8048" spans="6:10">
      <c r="F8048" s="212"/>
      <c r="H8048" s="203"/>
      <c r="I8048" s="210"/>
      <c r="J8048" s="202"/>
    </row>
    <row r="8049" spans="6:10">
      <c r="F8049" s="212"/>
      <c r="H8049" s="203"/>
      <c r="I8049" s="210"/>
      <c r="J8049" s="202"/>
    </row>
    <row r="8050" spans="6:10">
      <c r="F8050" s="212"/>
      <c r="H8050" s="203"/>
      <c r="I8050" s="210"/>
      <c r="J8050" s="202"/>
    </row>
    <row r="8051" spans="6:10">
      <c r="F8051" s="212"/>
      <c r="H8051" s="203"/>
      <c r="I8051" s="210"/>
      <c r="J8051" s="202"/>
    </row>
    <row r="8052" spans="6:10">
      <c r="F8052" s="212"/>
      <c r="H8052" s="203"/>
      <c r="I8052" s="210"/>
      <c r="J8052" s="202"/>
    </row>
    <row r="8053" spans="6:10">
      <c r="F8053" s="212"/>
      <c r="H8053" s="203"/>
      <c r="I8053" s="210"/>
      <c r="J8053" s="202"/>
    </row>
    <row r="8054" spans="6:10">
      <c r="F8054" s="212"/>
      <c r="H8054" s="203"/>
      <c r="I8054" s="210"/>
      <c r="J8054" s="202"/>
    </row>
    <row r="8055" spans="6:10">
      <c r="F8055" s="212"/>
      <c r="H8055" s="203"/>
      <c r="I8055" s="210"/>
      <c r="J8055" s="202"/>
    </row>
    <row r="8056" spans="6:10">
      <c r="F8056" s="212"/>
      <c r="H8056" s="203"/>
      <c r="I8056" s="210"/>
      <c r="J8056" s="202"/>
    </row>
    <row r="8057" spans="6:10">
      <c r="F8057" s="212"/>
      <c r="H8057" s="203"/>
      <c r="I8057" s="210"/>
      <c r="J8057" s="202"/>
    </row>
    <row r="8058" spans="6:10">
      <c r="F8058" s="212"/>
      <c r="H8058" s="203"/>
      <c r="I8058" s="210"/>
      <c r="J8058" s="202"/>
    </row>
    <row r="8059" spans="6:10">
      <c r="F8059" s="212"/>
      <c r="H8059" s="203"/>
      <c r="I8059" s="210"/>
      <c r="J8059" s="202"/>
    </row>
    <row r="8060" spans="6:10">
      <c r="F8060" s="212"/>
      <c r="H8060" s="203"/>
      <c r="I8060" s="210"/>
      <c r="J8060" s="202"/>
    </row>
    <row r="8061" spans="6:10">
      <c r="F8061" s="212"/>
      <c r="H8061" s="203"/>
      <c r="I8061" s="210"/>
      <c r="J8061" s="202"/>
    </row>
    <row r="8062" spans="6:10">
      <c r="F8062" s="212"/>
      <c r="H8062" s="203"/>
      <c r="I8062" s="210"/>
      <c r="J8062" s="202"/>
    </row>
    <row r="8063" spans="6:10">
      <c r="F8063" s="212"/>
      <c r="H8063" s="203"/>
      <c r="I8063" s="210"/>
      <c r="J8063" s="202"/>
    </row>
    <row r="8064" spans="6:10">
      <c r="F8064" s="212"/>
      <c r="H8064" s="203"/>
      <c r="I8064" s="210"/>
      <c r="J8064" s="202"/>
    </row>
    <row r="8065" spans="6:10">
      <c r="F8065" s="212"/>
      <c r="H8065" s="203"/>
      <c r="I8065" s="210"/>
      <c r="J8065" s="202"/>
    </row>
    <row r="8066" spans="6:10">
      <c r="F8066" s="212"/>
      <c r="H8066" s="203"/>
      <c r="I8066" s="210"/>
      <c r="J8066" s="202"/>
    </row>
    <row r="8067" spans="6:10">
      <c r="F8067" s="212"/>
      <c r="H8067" s="203"/>
      <c r="I8067" s="210"/>
      <c r="J8067" s="202"/>
    </row>
    <row r="8068" spans="6:10">
      <c r="F8068" s="212"/>
      <c r="H8068" s="203"/>
      <c r="I8068" s="210"/>
      <c r="J8068" s="202"/>
    </row>
    <row r="8069" spans="6:10">
      <c r="F8069" s="212"/>
      <c r="H8069" s="203"/>
      <c r="I8069" s="210"/>
      <c r="J8069" s="202"/>
    </row>
    <row r="8070" spans="6:10">
      <c r="F8070" s="212"/>
      <c r="H8070" s="203"/>
      <c r="I8070" s="210"/>
      <c r="J8070" s="202"/>
    </row>
    <row r="8071" spans="6:10">
      <c r="F8071" s="212"/>
      <c r="H8071" s="203"/>
      <c r="I8071" s="210"/>
      <c r="J8071" s="202"/>
    </row>
    <row r="8072" spans="6:10">
      <c r="F8072" s="212"/>
      <c r="H8072" s="203"/>
      <c r="I8072" s="210"/>
      <c r="J8072" s="202"/>
    </row>
    <row r="8073" spans="6:10">
      <c r="F8073" s="212"/>
      <c r="H8073" s="203"/>
      <c r="I8073" s="210"/>
      <c r="J8073" s="202"/>
    </row>
    <row r="8074" spans="6:10">
      <c r="F8074" s="212"/>
      <c r="H8074" s="203"/>
      <c r="I8074" s="210"/>
      <c r="J8074" s="202"/>
    </row>
    <row r="8075" spans="6:10">
      <c r="F8075" s="212"/>
      <c r="H8075" s="203"/>
      <c r="I8075" s="210"/>
      <c r="J8075" s="202"/>
    </row>
    <row r="8076" spans="6:10">
      <c r="F8076" s="212"/>
      <c r="H8076" s="203"/>
      <c r="I8076" s="210"/>
      <c r="J8076" s="202"/>
    </row>
    <row r="8077" spans="6:10">
      <c r="F8077" s="212"/>
      <c r="H8077" s="203"/>
      <c r="I8077" s="210"/>
      <c r="J8077" s="202"/>
    </row>
    <row r="8078" spans="6:10">
      <c r="F8078" s="212"/>
      <c r="H8078" s="203"/>
      <c r="I8078" s="210"/>
      <c r="J8078" s="202"/>
    </row>
    <row r="8079" spans="6:10">
      <c r="F8079" s="212"/>
      <c r="H8079" s="203"/>
      <c r="I8079" s="210"/>
      <c r="J8079" s="202"/>
    </row>
    <row r="8080" spans="6:10">
      <c r="F8080" s="212"/>
      <c r="H8080" s="203"/>
      <c r="I8080" s="210"/>
      <c r="J8080" s="202"/>
    </row>
    <row r="8081" spans="6:10">
      <c r="F8081" s="212"/>
      <c r="H8081" s="203"/>
      <c r="I8081" s="210"/>
      <c r="J8081" s="202"/>
    </row>
    <row r="8082" spans="6:10">
      <c r="F8082" s="212"/>
      <c r="H8082" s="203"/>
      <c r="I8082" s="210"/>
      <c r="J8082" s="202"/>
    </row>
    <row r="8083" spans="6:10">
      <c r="F8083" s="212"/>
      <c r="H8083" s="203"/>
      <c r="I8083" s="210"/>
      <c r="J8083" s="202"/>
    </row>
    <row r="8084" spans="6:10">
      <c r="F8084" s="212"/>
      <c r="H8084" s="203"/>
      <c r="I8084" s="210"/>
      <c r="J8084" s="202"/>
    </row>
    <row r="8085" spans="6:10">
      <c r="F8085" s="212"/>
      <c r="H8085" s="203"/>
      <c r="I8085" s="210"/>
      <c r="J8085" s="202"/>
    </row>
    <row r="8086" spans="6:10">
      <c r="F8086" s="212"/>
      <c r="H8086" s="203"/>
      <c r="I8086" s="210"/>
      <c r="J8086" s="202"/>
    </row>
    <row r="8087" spans="6:10">
      <c r="F8087" s="212"/>
      <c r="H8087" s="203"/>
      <c r="I8087" s="210"/>
      <c r="J8087" s="202"/>
    </row>
    <row r="8088" spans="6:10">
      <c r="F8088" s="212"/>
      <c r="H8088" s="203"/>
      <c r="I8088" s="210"/>
      <c r="J8088" s="202"/>
    </row>
    <row r="8089" spans="6:10">
      <c r="F8089" s="212"/>
      <c r="H8089" s="203"/>
      <c r="I8089" s="210"/>
      <c r="J8089" s="202"/>
    </row>
    <row r="8090" spans="6:10">
      <c r="F8090" s="212"/>
      <c r="H8090" s="203"/>
      <c r="I8090" s="210"/>
      <c r="J8090" s="202"/>
    </row>
    <row r="8091" spans="6:10">
      <c r="F8091" s="212"/>
      <c r="H8091" s="203"/>
      <c r="I8091" s="210"/>
      <c r="J8091" s="202"/>
    </row>
    <row r="8092" spans="6:10">
      <c r="F8092" s="212"/>
      <c r="H8092" s="203"/>
      <c r="I8092" s="210"/>
      <c r="J8092" s="202"/>
    </row>
    <row r="8093" spans="6:10">
      <c r="F8093" s="212"/>
      <c r="H8093" s="203"/>
      <c r="I8093" s="210"/>
      <c r="J8093" s="202"/>
    </row>
    <row r="8094" spans="6:10">
      <c r="F8094" s="212"/>
      <c r="H8094" s="203"/>
      <c r="I8094" s="210"/>
      <c r="J8094" s="202"/>
    </row>
    <row r="8095" spans="6:10">
      <c r="F8095" s="212"/>
      <c r="H8095" s="203"/>
      <c r="I8095" s="210"/>
      <c r="J8095" s="202"/>
    </row>
    <row r="8096" spans="6:10">
      <c r="F8096" s="212"/>
      <c r="H8096" s="203"/>
      <c r="I8096" s="210"/>
      <c r="J8096" s="202"/>
    </row>
    <row r="8097" spans="6:10">
      <c r="F8097" s="212"/>
      <c r="H8097" s="203"/>
      <c r="I8097" s="210"/>
      <c r="J8097" s="202"/>
    </row>
    <row r="8098" spans="6:10">
      <c r="F8098" s="212"/>
      <c r="H8098" s="203"/>
      <c r="I8098" s="210"/>
      <c r="J8098" s="202"/>
    </row>
    <row r="8099" spans="6:10">
      <c r="F8099" s="212"/>
      <c r="H8099" s="203"/>
      <c r="I8099" s="210"/>
      <c r="J8099" s="202"/>
    </row>
    <row r="8100" spans="6:10">
      <c r="F8100" s="212"/>
      <c r="H8100" s="203"/>
      <c r="I8100" s="210"/>
      <c r="J8100" s="202"/>
    </row>
    <row r="8101" spans="6:10">
      <c r="F8101" s="212"/>
      <c r="H8101" s="203"/>
      <c r="I8101" s="210"/>
      <c r="J8101" s="202"/>
    </row>
    <row r="8102" spans="6:10">
      <c r="F8102" s="212"/>
      <c r="H8102" s="203"/>
      <c r="I8102" s="210"/>
      <c r="J8102" s="202"/>
    </row>
    <row r="8103" spans="6:10">
      <c r="F8103" s="212"/>
      <c r="H8103" s="203"/>
      <c r="I8103" s="210"/>
      <c r="J8103" s="202"/>
    </row>
    <row r="8104" spans="6:10">
      <c r="F8104" s="212"/>
      <c r="H8104" s="203"/>
      <c r="I8104" s="210"/>
      <c r="J8104" s="202"/>
    </row>
    <row r="8105" spans="6:10">
      <c r="F8105" s="212"/>
      <c r="H8105" s="203"/>
      <c r="I8105" s="210"/>
      <c r="J8105" s="202"/>
    </row>
    <row r="8106" spans="6:10">
      <c r="F8106" s="212"/>
      <c r="H8106" s="203"/>
      <c r="I8106" s="210"/>
      <c r="J8106" s="202"/>
    </row>
    <row r="8107" spans="6:10">
      <c r="F8107" s="212"/>
      <c r="H8107" s="203"/>
      <c r="I8107" s="210"/>
      <c r="J8107" s="202"/>
    </row>
    <row r="8108" spans="6:10">
      <c r="F8108" s="212"/>
      <c r="H8108" s="203"/>
      <c r="I8108" s="210"/>
      <c r="J8108" s="202"/>
    </row>
    <row r="8109" spans="6:10">
      <c r="F8109" s="212"/>
      <c r="H8109" s="203"/>
      <c r="I8109" s="210"/>
      <c r="J8109" s="202"/>
    </row>
    <row r="8110" spans="6:10">
      <c r="F8110" s="212"/>
      <c r="H8110" s="203"/>
      <c r="I8110" s="210"/>
      <c r="J8110" s="202"/>
    </row>
    <row r="8111" spans="6:10">
      <c r="F8111" s="212"/>
      <c r="H8111" s="203"/>
      <c r="I8111" s="210"/>
      <c r="J8111" s="202"/>
    </row>
    <row r="8112" spans="6:10">
      <c r="F8112" s="212"/>
      <c r="H8112" s="203"/>
      <c r="I8112" s="210"/>
      <c r="J8112" s="202"/>
    </row>
    <row r="8113" spans="6:10">
      <c r="F8113" s="212"/>
      <c r="H8113" s="203"/>
      <c r="I8113" s="210"/>
      <c r="J8113" s="202"/>
    </row>
    <row r="8114" spans="6:10">
      <c r="F8114" s="212"/>
      <c r="H8114" s="203"/>
      <c r="I8114" s="210"/>
      <c r="J8114" s="202"/>
    </row>
    <row r="8115" spans="6:10">
      <c r="F8115" s="212"/>
      <c r="H8115" s="203"/>
      <c r="I8115" s="210"/>
      <c r="J8115" s="202"/>
    </row>
    <row r="8116" spans="6:10">
      <c r="F8116" s="212"/>
      <c r="H8116" s="203"/>
      <c r="I8116" s="210"/>
      <c r="J8116" s="202"/>
    </row>
    <row r="8117" spans="6:10">
      <c r="F8117" s="212"/>
      <c r="H8117" s="203"/>
      <c r="I8117" s="210"/>
      <c r="J8117" s="202"/>
    </row>
    <row r="8118" spans="6:10">
      <c r="F8118" s="212"/>
      <c r="H8118" s="203"/>
      <c r="I8118" s="210"/>
      <c r="J8118" s="202"/>
    </row>
    <row r="8119" spans="6:10">
      <c r="F8119" s="212"/>
      <c r="H8119" s="203"/>
      <c r="I8119" s="210"/>
      <c r="J8119" s="202"/>
    </row>
    <row r="8120" spans="6:10">
      <c r="F8120" s="212"/>
      <c r="H8120" s="203"/>
      <c r="I8120" s="210"/>
      <c r="J8120" s="202"/>
    </row>
    <row r="8121" spans="6:10">
      <c r="F8121" s="212"/>
      <c r="H8121" s="203"/>
      <c r="I8121" s="210"/>
      <c r="J8121" s="202"/>
    </row>
    <row r="8122" spans="6:10">
      <c r="F8122" s="212"/>
      <c r="H8122" s="203"/>
      <c r="I8122" s="210"/>
      <c r="J8122" s="202"/>
    </row>
    <row r="8123" spans="6:10">
      <c r="F8123" s="212"/>
      <c r="H8123" s="203"/>
      <c r="I8123" s="210"/>
      <c r="J8123" s="202"/>
    </row>
    <row r="8124" spans="6:10">
      <c r="F8124" s="212"/>
      <c r="H8124" s="203"/>
      <c r="I8124" s="210"/>
      <c r="J8124" s="202"/>
    </row>
    <row r="8125" spans="6:10">
      <c r="F8125" s="212"/>
      <c r="H8125" s="203"/>
      <c r="I8125" s="210"/>
      <c r="J8125" s="202"/>
    </row>
    <row r="8126" spans="6:10">
      <c r="F8126" s="212"/>
      <c r="H8126" s="203"/>
      <c r="I8126" s="210"/>
      <c r="J8126" s="202"/>
    </row>
    <row r="8127" spans="6:10">
      <c r="F8127" s="212"/>
      <c r="H8127" s="203"/>
      <c r="I8127" s="210"/>
      <c r="J8127" s="202"/>
    </row>
    <row r="8128" spans="6:10">
      <c r="F8128" s="212"/>
      <c r="H8128" s="203"/>
      <c r="I8128" s="210"/>
      <c r="J8128" s="202"/>
    </row>
    <row r="8129" spans="6:10">
      <c r="F8129" s="212"/>
      <c r="H8129" s="203"/>
      <c r="I8129" s="210"/>
      <c r="J8129" s="202"/>
    </row>
    <row r="8130" spans="6:10">
      <c r="F8130" s="212"/>
      <c r="H8130" s="203"/>
      <c r="I8130" s="210"/>
      <c r="J8130" s="202"/>
    </row>
    <row r="8131" spans="6:10">
      <c r="F8131" s="212"/>
      <c r="H8131" s="203"/>
      <c r="I8131" s="210"/>
      <c r="J8131" s="202"/>
    </row>
    <row r="8132" spans="6:10">
      <c r="F8132" s="212"/>
      <c r="H8132" s="203"/>
      <c r="I8132" s="210"/>
      <c r="J8132" s="202"/>
    </row>
    <row r="8133" spans="6:10">
      <c r="F8133" s="212"/>
      <c r="H8133" s="203"/>
      <c r="I8133" s="210"/>
      <c r="J8133" s="202"/>
    </row>
    <row r="8134" spans="6:10">
      <c r="F8134" s="212"/>
      <c r="H8134" s="203"/>
      <c r="I8134" s="210"/>
      <c r="J8134" s="202"/>
    </row>
    <row r="8135" spans="6:10">
      <c r="F8135" s="212"/>
      <c r="H8135" s="203"/>
      <c r="I8135" s="210"/>
      <c r="J8135" s="202"/>
    </row>
    <row r="8136" spans="6:10">
      <c r="F8136" s="212"/>
      <c r="H8136" s="203"/>
      <c r="I8136" s="210"/>
      <c r="J8136" s="202"/>
    </row>
    <row r="8137" spans="6:10">
      <c r="F8137" s="212"/>
      <c r="H8137" s="203"/>
      <c r="I8137" s="210"/>
      <c r="J8137" s="202"/>
    </row>
    <row r="8138" spans="6:10">
      <c r="F8138" s="212"/>
      <c r="H8138" s="203"/>
      <c r="I8138" s="210"/>
      <c r="J8138" s="202"/>
    </row>
    <row r="8139" spans="6:10">
      <c r="F8139" s="212"/>
      <c r="H8139" s="203"/>
      <c r="I8139" s="210"/>
      <c r="J8139" s="202"/>
    </row>
    <row r="8140" spans="6:10">
      <c r="F8140" s="212"/>
      <c r="H8140" s="203"/>
      <c r="I8140" s="210"/>
      <c r="J8140" s="202"/>
    </row>
    <row r="8141" spans="6:10">
      <c r="F8141" s="212"/>
      <c r="H8141" s="203"/>
      <c r="I8141" s="210"/>
      <c r="J8141" s="202"/>
    </row>
    <row r="8142" spans="6:10">
      <c r="F8142" s="212"/>
      <c r="H8142" s="203"/>
      <c r="I8142" s="210"/>
      <c r="J8142" s="202"/>
    </row>
    <row r="8143" spans="6:10">
      <c r="F8143" s="212"/>
      <c r="H8143" s="203"/>
      <c r="I8143" s="210"/>
      <c r="J8143" s="202"/>
    </row>
    <row r="8144" spans="6:10">
      <c r="F8144" s="212"/>
      <c r="H8144" s="203"/>
      <c r="I8144" s="210"/>
      <c r="J8144" s="202"/>
    </row>
    <row r="8145" spans="6:10">
      <c r="F8145" s="212"/>
      <c r="H8145" s="203"/>
      <c r="I8145" s="210"/>
      <c r="J8145" s="202"/>
    </row>
    <row r="8146" spans="6:10">
      <c r="F8146" s="212"/>
      <c r="H8146" s="203"/>
      <c r="I8146" s="210"/>
      <c r="J8146" s="202"/>
    </row>
    <row r="8147" spans="6:10">
      <c r="F8147" s="212"/>
      <c r="H8147" s="203"/>
      <c r="I8147" s="210"/>
      <c r="J8147" s="202"/>
    </row>
    <row r="8148" spans="6:10">
      <c r="F8148" s="212"/>
      <c r="H8148" s="203"/>
      <c r="I8148" s="210"/>
      <c r="J8148" s="202"/>
    </row>
    <row r="8149" spans="6:10">
      <c r="F8149" s="212"/>
      <c r="H8149" s="203"/>
      <c r="I8149" s="210"/>
      <c r="J8149" s="202"/>
    </row>
    <row r="8150" spans="6:10">
      <c r="F8150" s="212"/>
      <c r="H8150" s="203"/>
      <c r="I8150" s="210"/>
      <c r="J8150" s="202"/>
    </row>
    <row r="8151" spans="6:10">
      <c r="F8151" s="212"/>
      <c r="H8151" s="203"/>
      <c r="I8151" s="210"/>
      <c r="J8151" s="202"/>
    </row>
    <row r="8152" spans="6:10">
      <c r="F8152" s="212"/>
      <c r="H8152" s="203"/>
      <c r="I8152" s="210"/>
      <c r="J8152" s="202"/>
    </row>
    <row r="8153" spans="6:10">
      <c r="F8153" s="212"/>
      <c r="H8153" s="203"/>
      <c r="I8153" s="210"/>
      <c r="J8153" s="202"/>
    </row>
    <row r="8154" spans="6:10">
      <c r="F8154" s="212"/>
      <c r="H8154" s="203"/>
      <c r="I8154" s="210"/>
      <c r="J8154" s="202"/>
    </row>
    <row r="8155" spans="6:10">
      <c r="F8155" s="212"/>
      <c r="H8155" s="203"/>
      <c r="I8155" s="210"/>
      <c r="J8155" s="202"/>
    </row>
    <row r="8156" spans="6:10">
      <c r="F8156" s="212"/>
      <c r="H8156" s="203"/>
      <c r="I8156" s="210"/>
      <c r="J8156" s="202"/>
    </row>
    <row r="8157" spans="6:10">
      <c r="F8157" s="212"/>
      <c r="H8157" s="203"/>
      <c r="I8157" s="210"/>
      <c r="J8157" s="202"/>
    </row>
    <row r="8158" spans="6:10">
      <c r="F8158" s="212"/>
      <c r="H8158" s="203"/>
      <c r="I8158" s="210"/>
      <c r="J8158" s="202"/>
    </row>
    <row r="8159" spans="6:10">
      <c r="F8159" s="212"/>
      <c r="H8159" s="203"/>
      <c r="I8159" s="210"/>
      <c r="J8159" s="202"/>
    </row>
    <row r="8160" spans="6:10">
      <c r="F8160" s="212"/>
      <c r="H8160" s="203"/>
      <c r="I8160" s="210"/>
      <c r="J8160" s="202"/>
    </row>
    <row r="8161" spans="6:10">
      <c r="F8161" s="212"/>
      <c r="H8161" s="203"/>
      <c r="I8161" s="210"/>
      <c r="J8161" s="202"/>
    </row>
    <row r="8162" spans="6:10">
      <c r="F8162" s="212"/>
      <c r="H8162" s="203"/>
      <c r="I8162" s="210"/>
      <c r="J8162" s="202"/>
    </row>
    <row r="8163" spans="6:10">
      <c r="F8163" s="212"/>
      <c r="H8163" s="203"/>
      <c r="I8163" s="210"/>
      <c r="J8163" s="202"/>
    </row>
    <row r="8164" spans="6:10">
      <c r="F8164" s="212"/>
      <c r="H8164" s="203"/>
      <c r="I8164" s="210"/>
      <c r="J8164" s="202"/>
    </row>
    <row r="8165" spans="6:10">
      <c r="F8165" s="212"/>
      <c r="H8165" s="203"/>
      <c r="I8165" s="210"/>
      <c r="J8165" s="202"/>
    </row>
    <row r="8166" spans="6:10">
      <c r="F8166" s="212"/>
      <c r="H8166" s="203"/>
      <c r="I8166" s="210"/>
      <c r="J8166" s="202"/>
    </row>
    <row r="8167" spans="6:10">
      <c r="F8167" s="212"/>
      <c r="H8167" s="203"/>
      <c r="I8167" s="210"/>
      <c r="J8167" s="202"/>
    </row>
    <row r="8168" spans="6:10">
      <c r="F8168" s="212"/>
      <c r="H8168" s="203"/>
      <c r="I8168" s="210"/>
      <c r="J8168" s="202"/>
    </row>
    <row r="8169" spans="6:10">
      <c r="F8169" s="212"/>
      <c r="H8169" s="203"/>
      <c r="I8169" s="210"/>
      <c r="J8169" s="202"/>
    </row>
    <row r="8170" spans="6:10">
      <c r="F8170" s="212"/>
      <c r="H8170" s="203"/>
      <c r="I8170" s="210"/>
      <c r="J8170" s="202"/>
    </row>
    <row r="8171" spans="6:10">
      <c r="F8171" s="212"/>
      <c r="H8171" s="203"/>
      <c r="I8171" s="210"/>
      <c r="J8171" s="202"/>
    </row>
    <row r="8172" spans="6:10">
      <c r="F8172" s="212"/>
      <c r="H8172" s="203"/>
      <c r="I8172" s="210"/>
      <c r="J8172" s="202"/>
    </row>
    <row r="8173" spans="6:10">
      <c r="F8173" s="212"/>
      <c r="H8173" s="203"/>
      <c r="I8173" s="210"/>
      <c r="J8173" s="202"/>
    </row>
    <row r="8174" spans="6:10">
      <c r="F8174" s="212"/>
      <c r="H8174" s="203"/>
      <c r="I8174" s="210"/>
      <c r="J8174" s="202"/>
    </row>
    <row r="8175" spans="6:10">
      <c r="F8175" s="212"/>
      <c r="H8175" s="203"/>
      <c r="I8175" s="210"/>
      <c r="J8175" s="202"/>
    </row>
    <row r="8176" spans="6:10">
      <c r="F8176" s="212"/>
      <c r="H8176" s="203"/>
      <c r="I8176" s="210"/>
      <c r="J8176" s="202"/>
    </row>
    <row r="8177" spans="6:10">
      <c r="F8177" s="212"/>
      <c r="H8177" s="203"/>
      <c r="I8177" s="210"/>
      <c r="J8177" s="202"/>
    </row>
    <row r="8178" spans="6:10">
      <c r="F8178" s="212"/>
      <c r="H8178" s="203"/>
      <c r="I8178" s="210"/>
      <c r="J8178" s="202"/>
    </row>
    <row r="8179" spans="6:10">
      <c r="F8179" s="212"/>
      <c r="H8179" s="203"/>
      <c r="I8179" s="210"/>
      <c r="J8179" s="202"/>
    </row>
    <row r="8180" spans="6:10">
      <c r="F8180" s="212"/>
      <c r="H8180" s="203"/>
      <c r="I8180" s="210"/>
      <c r="J8180" s="202"/>
    </row>
    <row r="8181" spans="6:10">
      <c r="F8181" s="212"/>
      <c r="H8181" s="203"/>
      <c r="I8181" s="210"/>
      <c r="J8181" s="202"/>
    </row>
    <row r="8182" spans="6:10">
      <c r="F8182" s="212"/>
      <c r="H8182" s="203"/>
      <c r="I8182" s="210"/>
      <c r="J8182" s="202"/>
    </row>
    <row r="8183" spans="6:10">
      <c r="F8183" s="212"/>
      <c r="H8183" s="203"/>
      <c r="I8183" s="210"/>
      <c r="J8183" s="202"/>
    </row>
    <row r="8184" spans="6:10">
      <c r="F8184" s="212"/>
      <c r="H8184" s="203"/>
      <c r="I8184" s="210"/>
      <c r="J8184" s="202"/>
    </row>
    <row r="8185" spans="6:10">
      <c r="F8185" s="212"/>
      <c r="H8185" s="203"/>
      <c r="I8185" s="210"/>
      <c r="J8185" s="202"/>
    </row>
    <row r="8186" spans="6:10">
      <c r="F8186" s="212"/>
      <c r="H8186" s="203"/>
      <c r="I8186" s="210"/>
      <c r="J8186" s="202"/>
    </row>
    <row r="8187" spans="6:10">
      <c r="F8187" s="212"/>
      <c r="H8187" s="203"/>
      <c r="I8187" s="210"/>
      <c r="J8187" s="202"/>
    </row>
    <row r="8188" spans="6:10">
      <c r="F8188" s="212"/>
      <c r="H8188" s="203"/>
      <c r="I8188" s="210"/>
      <c r="J8188" s="202"/>
    </row>
    <row r="8189" spans="6:10">
      <c r="F8189" s="212"/>
      <c r="H8189" s="203"/>
      <c r="I8189" s="210"/>
      <c r="J8189" s="202"/>
    </row>
    <row r="8190" spans="6:10">
      <c r="F8190" s="212"/>
      <c r="H8190" s="203"/>
      <c r="I8190" s="210"/>
      <c r="J8190" s="202"/>
    </row>
    <row r="8191" spans="6:10">
      <c r="F8191" s="212"/>
      <c r="H8191" s="203"/>
      <c r="I8191" s="210"/>
      <c r="J8191" s="202"/>
    </row>
    <row r="8192" spans="6:10">
      <c r="F8192" s="212"/>
      <c r="H8192" s="203"/>
      <c r="I8192" s="210"/>
      <c r="J8192" s="202"/>
    </row>
    <row r="8193" spans="6:10">
      <c r="F8193" s="212"/>
      <c r="H8193" s="203"/>
      <c r="I8193" s="210"/>
      <c r="J8193" s="202"/>
    </row>
    <row r="8194" spans="6:10">
      <c r="F8194" s="212"/>
      <c r="H8194" s="203"/>
      <c r="I8194" s="210"/>
      <c r="J8194" s="202"/>
    </row>
    <row r="8195" spans="6:10">
      <c r="F8195" s="212"/>
      <c r="H8195" s="203"/>
      <c r="I8195" s="210"/>
      <c r="J8195" s="202"/>
    </row>
    <row r="8196" spans="6:10">
      <c r="F8196" s="212"/>
      <c r="H8196" s="203"/>
      <c r="I8196" s="210"/>
      <c r="J8196" s="202"/>
    </row>
    <row r="8197" spans="6:10">
      <c r="F8197" s="212"/>
      <c r="H8197" s="203"/>
      <c r="I8197" s="210"/>
      <c r="J8197" s="202"/>
    </row>
    <row r="8198" spans="6:10">
      <c r="F8198" s="212"/>
      <c r="H8198" s="203"/>
      <c r="I8198" s="210"/>
      <c r="J8198" s="202"/>
    </row>
    <row r="8199" spans="6:10">
      <c r="F8199" s="212"/>
      <c r="H8199" s="203"/>
      <c r="I8199" s="210"/>
      <c r="J8199" s="202"/>
    </row>
    <row r="8200" spans="6:10">
      <c r="F8200" s="212"/>
      <c r="H8200" s="203"/>
      <c r="I8200" s="210"/>
      <c r="J8200" s="202"/>
    </row>
    <row r="8201" spans="6:10">
      <c r="F8201" s="212"/>
      <c r="H8201" s="203"/>
      <c r="I8201" s="210"/>
      <c r="J8201" s="202"/>
    </row>
    <row r="8202" spans="6:10">
      <c r="F8202" s="212"/>
      <c r="H8202" s="203"/>
      <c r="I8202" s="210"/>
      <c r="J8202" s="202"/>
    </row>
    <row r="8203" spans="6:10">
      <c r="F8203" s="212"/>
      <c r="H8203" s="203"/>
      <c r="I8203" s="210"/>
      <c r="J8203" s="202"/>
    </row>
    <row r="8204" spans="6:10">
      <c r="F8204" s="212"/>
      <c r="H8204" s="203"/>
      <c r="I8204" s="210"/>
      <c r="J8204" s="202"/>
    </row>
    <row r="8205" spans="6:10">
      <c r="F8205" s="212"/>
      <c r="H8205" s="203"/>
      <c r="I8205" s="210"/>
      <c r="J8205" s="202"/>
    </row>
    <row r="8206" spans="6:10">
      <c r="F8206" s="212"/>
      <c r="H8206" s="203"/>
      <c r="I8206" s="210"/>
      <c r="J8206" s="202"/>
    </row>
    <row r="8207" spans="6:10">
      <c r="F8207" s="212"/>
      <c r="H8207" s="203"/>
      <c r="I8207" s="210"/>
      <c r="J8207" s="202"/>
    </row>
    <row r="8208" spans="6:10">
      <c r="F8208" s="212"/>
      <c r="H8208" s="203"/>
      <c r="I8208" s="210"/>
      <c r="J8208" s="202"/>
    </row>
    <row r="8209" spans="6:10">
      <c r="F8209" s="212"/>
      <c r="H8209" s="203"/>
      <c r="I8209" s="210"/>
      <c r="J8209" s="202"/>
    </row>
    <row r="8210" spans="6:10">
      <c r="F8210" s="212"/>
      <c r="H8210" s="203"/>
      <c r="I8210" s="210"/>
      <c r="J8210" s="202"/>
    </row>
    <row r="8211" spans="6:10">
      <c r="F8211" s="212"/>
      <c r="H8211" s="203"/>
      <c r="I8211" s="210"/>
      <c r="J8211" s="202"/>
    </row>
    <row r="8212" spans="6:10">
      <c r="F8212" s="212"/>
      <c r="H8212" s="203"/>
      <c r="I8212" s="210"/>
      <c r="J8212" s="202"/>
    </row>
    <row r="8213" spans="6:10">
      <c r="F8213" s="212"/>
      <c r="H8213" s="203"/>
      <c r="I8213" s="210"/>
      <c r="J8213" s="202"/>
    </row>
    <row r="8214" spans="6:10">
      <c r="F8214" s="212"/>
      <c r="H8214" s="203"/>
      <c r="I8214" s="210"/>
      <c r="J8214" s="202"/>
    </row>
    <row r="8215" spans="6:10">
      <c r="F8215" s="212"/>
      <c r="H8215" s="203"/>
      <c r="I8215" s="210"/>
      <c r="J8215" s="202"/>
    </row>
    <row r="8216" spans="6:10">
      <c r="F8216" s="212"/>
      <c r="H8216" s="203"/>
      <c r="I8216" s="210"/>
      <c r="J8216" s="202"/>
    </row>
    <row r="8217" spans="6:10">
      <c r="F8217" s="212"/>
      <c r="H8217" s="203"/>
      <c r="I8217" s="210"/>
      <c r="J8217" s="202"/>
    </row>
    <row r="8218" spans="6:10">
      <c r="F8218" s="212"/>
      <c r="H8218" s="203"/>
      <c r="I8218" s="210"/>
      <c r="J8218" s="202"/>
    </row>
    <row r="8219" spans="6:10">
      <c r="F8219" s="212"/>
      <c r="H8219" s="203"/>
      <c r="I8219" s="210"/>
      <c r="J8219" s="202"/>
    </row>
    <row r="8220" spans="6:10">
      <c r="F8220" s="212"/>
      <c r="H8220" s="203"/>
      <c r="I8220" s="210"/>
      <c r="J8220" s="202"/>
    </row>
    <row r="8221" spans="6:10">
      <c r="F8221" s="212"/>
      <c r="H8221" s="203"/>
      <c r="I8221" s="210"/>
      <c r="J8221" s="202"/>
    </row>
    <row r="8222" spans="6:10">
      <c r="F8222" s="212"/>
      <c r="H8222" s="203"/>
      <c r="I8222" s="210"/>
      <c r="J8222" s="202"/>
    </row>
    <row r="8223" spans="6:10">
      <c r="F8223" s="212"/>
      <c r="H8223" s="203"/>
      <c r="I8223" s="210"/>
      <c r="J8223" s="202"/>
    </row>
    <row r="8224" spans="6:10">
      <c r="F8224" s="212"/>
      <c r="H8224" s="203"/>
      <c r="I8224" s="210"/>
      <c r="J8224" s="202"/>
    </row>
    <row r="8225" spans="6:10">
      <c r="F8225" s="212"/>
      <c r="H8225" s="203"/>
      <c r="I8225" s="210"/>
      <c r="J8225" s="202"/>
    </row>
    <row r="8226" spans="6:10">
      <c r="F8226" s="212"/>
      <c r="H8226" s="203"/>
      <c r="I8226" s="210"/>
      <c r="J8226" s="202"/>
    </row>
    <row r="8227" spans="6:10">
      <c r="F8227" s="212"/>
      <c r="H8227" s="203"/>
      <c r="I8227" s="210"/>
      <c r="J8227" s="202"/>
    </row>
    <row r="8228" spans="6:10">
      <c r="F8228" s="212"/>
      <c r="H8228" s="203"/>
      <c r="I8228" s="210"/>
      <c r="J8228" s="202"/>
    </row>
    <row r="8229" spans="6:10">
      <c r="F8229" s="212"/>
      <c r="H8229" s="203"/>
      <c r="I8229" s="210"/>
      <c r="J8229" s="202"/>
    </row>
    <row r="8230" spans="6:10">
      <c r="F8230" s="212"/>
      <c r="H8230" s="203"/>
      <c r="I8230" s="210"/>
      <c r="J8230" s="202"/>
    </row>
    <row r="8231" spans="6:10">
      <c r="F8231" s="212"/>
      <c r="H8231" s="203"/>
      <c r="I8231" s="210"/>
      <c r="J8231" s="202"/>
    </row>
    <row r="8232" spans="6:10">
      <c r="F8232" s="212"/>
      <c r="H8232" s="203"/>
      <c r="I8232" s="210"/>
      <c r="J8232" s="202"/>
    </row>
    <row r="8233" spans="6:10">
      <c r="F8233" s="212"/>
      <c r="H8233" s="203"/>
      <c r="I8233" s="210"/>
      <c r="J8233" s="202"/>
    </row>
    <row r="8234" spans="6:10">
      <c r="F8234" s="212"/>
      <c r="H8234" s="203"/>
      <c r="I8234" s="210"/>
      <c r="J8234" s="202"/>
    </row>
    <row r="8235" spans="6:10">
      <c r="F8235" s="212"/>
      <c r="H8235" s="203"/>
      <c r="I8235" s="210"/>
      <c r="J8235" s="202"/>
    </row>
    <row r="8236" spans="6:10">
      <c r="F8236" s="212"/>
      <c r="H8236" s="203"/>
      <c r="I8236" s="210"/>
      <c r="J8236" s="202"/>
    </row>
    <row r="8237" spans="6:10">
      <c r="F8237" s="212"/>
      <c r="H8237" s="203"/>
      <c r="I8237" s="210"/>
      <c r="J8237" s="202"/>
    </row>
    <row r="8238" spans="6:10">
      <c r="F8238" s="212"/>
      <c r="H8238" s="203"/>
      <c r="I8238" s="210"/>
      <c r="J8238" s="202"/>
    </row>
    <row r="8239" spans="6:10">
      <c r="F8239" s="212"/>
      <c r="H8239" s="203"/>
      <c r="I8239" s="210"/>
      <c r="J8239" s="202"/>
    </row>
    <row r="8240" spans="6:10">
      <c r="F8240" s="212"/>
      <c r="H8240" s="203"/>
      <c r="I8240" s="210"/>
      <c r="J8240" s="202"/>
    </row>
    <row r="8241" spans="6:10">
      <c r="F8241" s="212"/>
      <c r="H8241" s="203"/>
      <c r="I8241" s="210"/>
      <c r="J8241" s="202"/>
    </row>
    <row r="8242" spans="6:10">
      <c r="F8242" s="212"/>
      <c r="H8242" s="203"/>
      <c r="I8242" s="210"/>
      <c r="J8242" s="202"/>
    </row>
    <row r="8243" spans="6:10">
      <c r="F8243" s="212"/>
      <c r="H8243" s="203"/>
      <c r="I8243" s="210"/>
      <c r="J8243" s="202"/>
    </row>
    <row r="8244" spans="6:10">
      <c r="F8244" s="212"/>
      <c r="H8244" s="203"/>
      <c r="I8244" s="210"/>
      <c r="J8244" s="202"/>
    </row>
    <row r="8245" spans="6:10">
      <c r="F8245" s="212"/>
      <c r="H8245" s="203"/>
      <c r="I8245" s="210"/>
      <c r="J8245" s="202"/>
    </row>
    <row r="8246" spans="6:10">
      <c r="F8246" s="212"/>
      <c r="H8246" s="203"/>
      <c r="I8246" s="210"/>
      <c r="J8246" s="202"/>
    </row>
    <row r="8247" spans="6:10">
      <c r="F8247" s="212"/>
      <c r="H8247" s="203"/>
      <c r="I8247" s="210"/>
      <c r="J8247" s="202"/>
    </row>
    <row r="8248" spans="6:10">
      <c r="F8248" s="212"/>
      <c r="H8248" s="203"/>
      <c r="I8248" s="210"/>
      <c r="J8248" s="202"/>
    </row>
    <row r="8249" spans="6:10">
      <c r="F8249" s="212"/>
      <c r="H8249" s="203"/>
      <c r="I8249" s="210"/>
      <c r="J8249" s="202"/>
    </row>
    <row r="8250" spans="6:10">
      <c r="F8250" s="212"/>
      <c r="H8250" s="203"/>
      <c r="I8250" s="210"/>
      <c r="J8250" s="202"/>
    </row>
    <row r="8251" spans="6:10">
      <c r="F8251" s="212"/>
      <c r="H8251" s="203"/>
      <c r="I8251" s="210"/>
      <c r="J8251" s="202"/>
    </row>
    <row r="8252" spans="6:10">
      <c r="F8252" s="212"/>
      <c r="H8252" s="203"/>
      <c r="I8252" s="210"/>
      <c r="J8252" s="202"/>
    </row>
    <row r="8253" spans="6:10">
      <c r="F8253" s="212"/>
      <c r="H8253" s="203"/>
      <c r="I8253" s="210"/>
      <c r="J8253" s="202"/>
    </row>
    <row r="8254" spans="6:10">
      <c r="F8254" s="212"/>
      <c r="H8254" s="203"/>
      <c r="I8254" s="210"/>
      <c r="J8254" s="202"/>
    </row>
    <row r="8255" spans="6:10">
      <c r="F8255" s="212"/>
      <c r="H8255" s="203"/>
      <c r="I8255" s="210"/>
      <c r="J8255" s="202"/>
    </row>
    <row r="8256" spans="6:10">
      <c r="F8256" s="212"/>
      <c r="H8256" s="203"/>
      <c r="I8256" s="210"/>
      <c r="J8256" s="202"/>
    </row>
    <row r="8257" spans="6:10">
      <c r="F8257" s="212"/>
      <c r="H8257" s="203"/>
      <c r="I8257" s="210"/>
      <c r="J8257" s="202"/>
    </row>
    <row r="8258" spans="6:10">
      <c r="F8258" s="212"/>
      <c r="H8258" s="203"/>
      <c r="I8258" s="210"/>
      <c r="J8258" s="202"/>
    </row>
    <row r="8259" spans="6:10">
      <c r="F8259" s="212"/>
      <c r="H8259" s="203"/>
      <c r="I8259" s="210"/>
      <c r="J8259" s="202"/>
    </row>
    <row r="8260" spans="6:10">
      <c r="F8260" s="212"/>
      <c r="H8260" s="203"/>
      <c r="I8260" s="210"/>
      <c r="J8260" s="202"/>
    </row>
    <row r="8261" spans="6:10">
      <c r="F8261" s="212"/>
      <c r="H8261" s="203"/>
      <c r="I8261" s="210"/>
      <c r="J8261" s="202"/>
    </row>
    <row r="8262" spans="6:10">
      <c r="F8262" s="212"/>
      <c r="H8262" s="203"/>
      <c r="I8262" s="210"/>
      <c r="J8262" s="202"/>
    </row>
    <row r="8263" spans="6:10">
      <c r="F8263" s="212"/>
      <c r="H8263" s="203"/>
      <c r="I8263" s="210"/>
      <c r="J8263" s="202"/>
    </row>
    <row r="8264" spans="6:10">
      <c r="F8264" s="212"/>
      <c r="H8264" s="203"/>
      <c r="I8264" s="210"/>
      <c r="J8264" s="202"/>
    </row>
    <row r="8265" spans="6:10">
      <c r="F8265" s="212"/>
      <c r="H8265" s="203"/>
      <c r="I8265" s="210"/>
      <c r="J8265" s="202"/>
    </row>
    <row r="8266" spans="6:10">
      <c r="F8266" s="212"/>
      <c r="H8266" s="203"/>
      <c r="I8266" s="210"/>
      <c r="J8266" s="202"/>
    </row>
    <row r="8267" spans="6:10">
      <c r="F8267" s="212"/>
      <c r="H8267" s="203"/>
      <c r="I8267" s="210"/>
      <c r="J8267" s="202"/>
    </row>
    <row r="8268" spans="6:10">
      <c r="F8268" s="212"/>
      <c r="H8268" s="203"/>
      <c r="I8268" s="210"/>
      <c r="J8268" s="202"/>
    </row>
    <row r="8269" spans="6:10">
      <c r="F8269" s="212"/>
      <c r="H8269" s="203"/>
      <c r="I8269" s="210"/>
      <c r="J8269" s="202"/>
    </row>
    <row r="8270" spans="6:10">
      <c r="F8270" s="212"/>
      <c r="H8270" s="203"/>
      <c r="I8270" s="210"/>
      <c r="J8270" s="202"/>
    </row>
    <row r="8271" spans="6:10">
      <c r="F8271" s="212"/>
      <c r="H8271" s="203"/>
      <c r="I8271" s="210"/>
      <c r="J8271" s="202"/>
    </row>
    <row r="8272" spans="6:10">
      <c r="F8272" s="212"/>
      <c r="H8272" s="203"/>
      <c r="I8272" s="210"/>
      <c r="J8272" s="202"/>
    </row>
    <row r="8273" spans="6:10">
      <c r="F8273" s="212"/>
      <c r="H8273" s="203"/>
      <c r="I8273" s="210"/>
      <c r="J8273" s="202"/>
    </row>
    <row r="8274" spans="6:10">
      <c r="F8274" s="212"/>
      <c r="H8274" s="203"/>
      <c r="I8274" s="210"/>
      <c r="J8274" s="202"/>
    </row>
    <row r="8275" spans="6:10">
      <c r="F8275" s="212"/>
      <c r="H8275" s="203"/>
      <c r="I8275" s="210"/>
      <c r="J8275" s="202"/>
    </row>
    <row r="8276" spans="6:10">
      <c r="F8276" s="212"/>
      <c r="H8276" s="203"/>
      <c r="I8276" s="210"/>
      <c r="J8276" s="202"/>
    </row>
    <row r="8277" spans="6:10">
      <c r="F8277" s="212"/>
      <c r="H8277" s="203"/>
      <c r="I8277" s="210"/>
      <c r="J8277" s="202"/>
    </row>
    <row r="8278" spans="6:10">
      <c r="F8278" s="212"/>
      <c r="H8278" s="203"/>
      <c r="I8278" s="210"/>
      <c r="J8278" s="202"/>
    </row>
    <row r="8279" spans="6:10">
      <c r="F8279" s="212"/>
      <c r="H8279" s="203"/>
      <c r="I8279" s="210"/>
      <c r="J8279" s="202"/>
    </row>
    <row r="8280" spans="6:10">
      <c r="F8280" s="212"/>
      <c r="H8280" s="203"/>
      <c r="I8280" s="210"/>
      <c r="J8280" s="202"/>
    </row>
    <row r="8281" spans="6:10">
      <c r="F8281" s="212"/>
      <c r="H8281" s="203"/>
      <c r="I8281" s="210"/>
      <c r="J8281" s="202"/>
    </row>
    <row r="8282" spans="6:10">
      <c r="F8282" s="212"/>
      <c r="H8282" s="203"/>
      <c r="I8282" s="210"/>
      <c r="J8282" s="202"/>
    </row>
    <row r="8283" spans="6:10">
      <c r="F8283" s="212"/>
      <c r="H8283" s="203"/>
      <c r="I8283" s="210"/>
      <c r="J8283" s="202"/>
    </row>
    <row r="8284" spans="6:10">
      <c r="F8284" s="212"/>
      <c r="H8284" s="203"/>
      <c r="I8284" s="210"/>
      <c r="J8284" s="202"/>
    </row>
    <row r="8285" spans="6:10">
      <c r="F8285" s="212"/>
      <c r="H8285" s="203"/>
      <c r="I8285" s="210"/>
      <c r="J8285" s="202"/>
    </row>
    <row r="8286" spans="6:10">
      <c r="F8286" s="212"/>
      <c r="H8286" s="203"/>
      <c r="I8286" s="210"/>
      <c r="J8286" s="202"/>
    </row>
    <row r="8287" spans="6:10">
      <c r="F8287" s="212"/>
      <c r="H8287" s="203"/>
      <c r="I8287" s="210"/>
      <c r="J8287" s="202"/>
    </row>
    <row r="8288" spans="6:10">
      <c r="F8288" s="212"/>
      <c r="H8288" s="203"/>
      <c r="I8288" s="210"/>
      <c r="J8288" s="202"/>
    </row>
    <row r="8289" spans="6:10">
      <c r="F8289" s="212"/>
      <c r="H8289" s="203"/>
      <c r="I8289" s="210"/>
      <c r="J8289" s="202"/>
    </row>
    <row r="8290" spans="6:10">
      <c r="F8290" s="212"/>
      <c r="H8290" s="203"/>
      <c r="I8290" s="210"/>
      <c r="J8290" s="202"/>
    </row>
    <row r="8291" spans="6:10">
      <c r="F8291" s="212"/>
      <c r="H8291" s="203"/>
      <c r="I8291" s="210"/>
      <c r="J8291" s="202"/>
    </row>
    <row r="8292" spans="6:10">
      <c r="F8292" s="212"/>
      <c r="H8292" s="203"/>
      <c r="I8292" s="210"/>
      <c r="J8292" s="202"/>
    </row>
    <row r="8293" spans="6:10">
      <c r="F8293" s="212"/>
      <c r="H8293" s="203"/>
      <c r="I8293" s="210"/>
      <c r="J8293" s="202"/>
    </row>
    <row r="8294" spans="6:10">
      <c r="F8294" s="212"/>
      <c r="H8294" s="203"/>
      <c r="I8294" s="210"/>
      <c r="J8294" s="202"/>
    </row>
    <row r="8295" spans="6:10">
      <c r="F8295" s="212"/>
      <c r="H8295" s="203"/>
      <c r="I8295" s="210"/>
      <c r="J8295" s="202"/>
    </row>
    <row r="8296" spans="6:10">
      <c r="F8296" s="212"/>
      <c r="H8296" s="203"/>
      <c r="I8296" s="210"/>
      <c r="J8296" s="202"/>
    </row>
    <row r="8297" spans="6:10">
      <c r="F8297" s="212"/>
      <c r="H8297" s="203"/>
      <c r="I8297" s="210"/>
      <c r="J8297" s="202"/>
    </row>
    <row r="8298" spans="6:10">
      <c r="F8298" s="212"/>
      <c r="H8298" s="203"/>
      <c r="I8298" s="210"/>
      <c r="J8298" s="202"/>
    </row>
    <row r="8299" spans="6:10">
      <c r="F8299" s="212"/>
      <c r="H8299" s="203"/>
      <c r="I8299" s="210"/>
      <c r="J8299" s="202"/>
    </row>
    <row r="8300" spans="6:10">
      <c r="F8300" s="212"/>
      <c r="H8300" s="203"/>
      <c r="I8300" s="210"/>
      <c r="J8300" s="202"/>
    </row>
    <row r="8301" spans="6:10">
      <c r="F8301" s="212"/>
      <c r="H8301" s="203"/>
      <c r="I8301" s="210"/>
      <c r="J8301" s="202"/>
    </row>
    <row r="8302" spans="6:10">
      <c r="F8302" s="212"/>
      <c r="H8302" s="203"/>
      <c r="I8302" s="210"/>
      <c r="J8302" s="202"/>
    </row>
    <row r="8303" spans="6:10">
      <c r="F8303" s="212"/>
      <c r="H8303" s="203"/>
      <c r="I8303" s="210"/>
      <c r="J8303" s="202"/>
    </row>
    <row r="8304" spans="6:10">
      <c r="F8304" s="212"/>
      <c r="H8304" s="203"/>
      <c r="I8304" s="210"/>
      <c r="J8304" s="202"/>
    </row>
    <row r="8305" spans="6:10">
      <c r="F8305" s="212"/>
      <c r="H8305" s="203"/>
      <c r="I8305" s="210"/>
      <c r="J8305" s="202"/>
    </row>
    <row r="8306" spans="6:10">
      <c r="F8306" s="212"/>
      <c r="H8306" s="203"/>
      <c r="I8306" s="210"/>
      <c r="J8306" s="202"/>
    </row>
    <row r="8307" spans="6:10">
      <c r="F8307" s="212"/>
      <c r="H8307" s="203"/>
      <c r="I8307" s="210"/>
      <c r="J8307" s="202"/>
    </row>
    <row r="8308" spans="6:10">
      <c r="F8308" s="212"/>
      <c r="H8308" s="203"/>
      <c r="I8308" s="210"/>
      <c r="J8308" s="202"/>
    </row>
    <row r="8309" spans="6:10">
      <c r="F8309" s="212"/>
      <c r="H8309" s="203"/>
      <c r="I8309" s="210"/>
      <c r="J8309" s="202"/>
    </row>
    <row r="8310" spans="6:10">
      <c r="F8310" s="212"/>
      <c r="H8310" s="203"/>
      <c r="I8310" s="210"/>
      <c r="J8310" s="202"/>
    </row>
    <row r="8311" spans="6:10">
      <c r="F8311" s="212"/>
      <c r="H8311" s="203"/>
      <c r="I8311" s="210"/>
      <c r="J8311" s="202"/>
    </row>
    <row r="8312" spans="6:10">
      <c r="F8312" s="212"/>
      <c r="H8312" s="203"/>
      <c r="I8312" s="210"/>
      <c r="J8312" s="202"/>
    </row>
    <row r="8313" spans="6:10">
      <c r="F8313" s="212"/>
      <c r="H8313" s="203"/>
      <c r="I8313" s="210"/>
      <c r="J8313" s="202"/>
    </row>
    <row r="8314" spans="6:10">
      <c r="F8314" s="212"/>
      <c r="H8314" s="203"/>
      <c r="I8314" s="210"/>
      <c r="J8314" s="202"/>
    </row>
    <row r="8315" spans="6:10">
      <c r="F8315" s="212"/>
      <c r="H8315" s="203"/>
      <c r="I8315" s="210"/>
      <c r="J8315" s="202"/>
    </row>
    <row r="8316" spans="6:10">
      <c r="F8316" s="212"/>
      <c r="H8316" s="203"/>
      <c r="I8316" s="210"/>
      <c r="J8316" s="202"/>
    </row>
    <row r="8317" spans="6:10">
      <c r="F8317" s="212"/>
      <c r="H8317" s="203"/>
      <c r="I8317" s="210"/>
      <c r="J8317" s="202"/>
    </row>
    <row r="8318" spans="6:10">
      <c r="F8318" s="212"/>
      <c r="H8318" s="203"/>
      <c r="I8318" s="210"/>
      <c r="J8318" s="202"/>
    </row>
    <row r="8319" spans="6:10">
      <c r="F8319" s="212"/>
      <c r="H8319" s="203"/>
      <c r="I8319" s="210"/>
      <c r="J8319" s="202"/>
    </row>
    <row r="8320" spans="6:10">
      <c r="F8320" s="212"/>
      <c r="H8320" s="203"/>
      <c r="I8320" s="210"/>
      <c r="J8320" s="202"/>
    </row>
    <row r="8321" spans="6:10">
      <c r="F8321" s="212"/>
      <c r="H8321" s="203"/>
      <c r="I8321" s="210"/>
      <c r="J8321" s="202"/>
    </row>
    <row r="8322" spans="6:10">
      <c r="F8322" s="212"/>
      <c r="H8322" s="203"/>
      <c r="I8322" s="210"/>
      <c r="J8322" s="202"/>
    </row>
    <row r="8323" spans="6:10">
      <c r="F8323" s="212"/>
      <c r="H8323" s="203"/>
      <c r="I8323" s="210"/>
      <c r="J8323" s="202"/>
    </row>
    <row r="8324" spans="6:10">
      <c r="F8324" s="212"/>
      <c r="H8324" s="203"/>
      <c r="I8324" s="210"/>
      <c r="J8324" s="202"/>
    </row>
    <row r="8325" spans="6:10">
      <c r="F8325" s="212"/>
      <c r="H8325" s="203"/>
      <c r="I8325" s="210"/>
      <c r="J8325" s="202"/>
    </row>
    <row r="8326" spans="6:10">
      <c r="F8326" s="212"/>
      <c r="H8326" s="203"/>
      <c r="I8326" s="210"/>
      <c r="J8326" s="202"/>
    </row>
    <row r="8327" spans="6:10">
      <c r="F8327" s="212"/>
      <c r="H8327" s="203"/>
      <c r="I8327" s="210"/>
      <c r="J8327" s="202"/>
    </row>
    <row r="8328" spans="6:10">
      <c r="F8328" s="212"/>
      <c r="H8328" s="203"/>
      <c r="I8328" s="210"/>
      <c r="J8328" s="202"/>
    </row>
    <row r="8329" spans="6:10">
      <c r="F8329" s="212"/>
      <c r="H8329" s="203"/>
      <c r="I8329" s="210"/>
      <c r="J8329" s="202"/>
    </row>
    <row r="8330" spans="6:10">
      <c r="F8330" s="212"/>
      <c r="H8330" s="203"/>
      <c r="I8330" s="210"/>
      <c r="J8330" s="202"/>
    </row>
    <row r="8331" spans="6:10">
      <c r="F8331" s="212"/>
      <c r="H8331" s="203"/>
      <c r="I8331" s="210"/>
      <c r="J8331" s="202"/>
    </row>
    <row r="8332" spans="6:10">
      <c r="F8332" s="212"/>
      <c r="H8332" s="203"/>
      <c r="I8332" s="210"/>
      <c r="J8332" s="202"/>
    </row>
    <row r="8333" spans="6:10">
      <c r="F8333" s="212"/>
      <c r="H8333" s="203"/>
      <c r="I8333" s="210"/>
      <c r="J8333" s="202"/>
    </row>
    <row r="8334" spans="6:10">
      <c r="F8334" s="212"/>
      <c r="H8334" s="203"/>
      <c r="I8334" s="210"/>
      <c r="J8334" s="202"/>
    </row>
    <row r="8335" spans="6:10">
      <c r="F8335" s="212"/>
      <c r="H8335" s="203"/>
      <c r="I8335" s="210"/>
      <c r="J8335" s="202"/>
    </row>
    <row r="8336" spans="6:10">
      <c r="F8336" s="212"/>
      <c r="H8336" s="203"/>
      <c r="I8336" s="210"/>
      <c r="J8336" s="202"/>
    </row>
    <row r="8337" spans="6:10">
      <c r="F8337" s="212"/>
      <c r="H8337" s="203"/>
      <c r="I8337" s="210"/>
      <c r="J8337" s="202"/>
    </row>
    <row r="8338" spans="6:10">
      <c r="F8338" s="212"/>
      <c r="H8338" s="203"/>
      <c r="I8338" s="210"/>
      <c r="J8338" s="202"/>
    </row>
    <row r="8339" spans="6:10">
      <c r="F8339" s="212"/>
      <c r="H8339" s="203"/>
      <c r="I8339" s="210"/>
      <c r="J8339" s="202"/>
    </row>
    <row r="8340" spans="6:10">
      <c r="F8340" s="212"/>
      <c r="H8340" s="203"/>
      <c r="I8340" s="210"/>
      <c r="J8340" s="202"/>
    </row>
    <row r="8341" spans="6:10">
      <c r="F8341" s="212"/>
      <c r="H8341" s="203"/>
      <c r="I8341" s="210"/>
      <c r="J8341" s="202"/>
    </row>
    <row r="8342" spans="6:10">
      <c r="F8342" s="212"/>
      <c r="H8342" s="203"/>
      <c r="I8342" s="210"/>
      <c r="J8342" s="202"/>
    </row>
    <row r="8343" spans="6:10">
      <c r="F8343" s="212"/>
      <c r="H8343" s="203"/>
      <c r="I8343" s="210"/>
      <c r="J8343" s="202"/>
    </row>
    <row r="8344" spans="6:10">
      <c r="F8344" s="212"/>
      <c r="H8344" s="203"/>
      <c r="I8344" s="210"/>
      <c r="J8344" s="202"/>
    </row>
    <row r="8345" spans="6:10">
      <c r="F8345" s="212"/>
      <c r="H8345" s="203"/>
      <c r="I8345" s="210"/>
      <c r="J8345" s="202"/>
    </row>
    <row r="8346" spans="6:10">
      <c r="F8346" s="212"/>
      <c r="H8346" s="203"/>
      <c r="I8346" s="210"/>
      <c r="J8346" s="202"/>
    </row>
    <row r="8347" spans="6:10">
      <c r="F8347" s="212"/>
      <c r="H8347" s="203"/>
      <c r="I8347" s="210"/>
      <c r="J8347" s="202"/>
    </row>
    <row r="8348" spans="6:10">
      <c r="F8348" s="212"/>
      <c r="H8348" s="203"/>
      <c r="I8348" s="210"/>
      <c r="J8348" s="202"/>
    </row>
    <row r="8349" spans="6:10">
      <c r="F8349" s="212"/>
      <c r="H8349" s="203"/>
      <c r="I8349" s="210"/>
      <c r="J8349" s="202"/>
    </row>
    <row r="8350" spans="6:10">
      <c r="F8350" s="212"/>
      <c r="H8350" s="203"/>
      <c r="I8350" s="210"/>
      <c r="J8350" s="202"/>
    </row>
    <row r="8351" spans="6:10">
      <c r="F8351" s="212"/>
      <c r="H8351" s="203"/>
      <c r="I8351" s="210"/>
      <c r="J8351" s="202"/>
    </row>
    <row r="8352" spans="6:10">
      <c r="F8352" s="212"/>
      <c r="H8352" s="203"/>
      <c r="I8352" s="210"/>
      <c r="J8352" s="202"/>
    </row>
    <row r="8353" spans="6:10">
      <c r="F8353" s="212"/>
      <c r="H8353" s="203"/>
      <c r="I8353" s="210"/>
      <c r="J8353" s="202"/>
    </row>
    <row r="8354" spans="6:10">
      <c r="F8354" s="212"/>
      <c r="H8354" s="203"/>
      <c r="I8354" s="210"/>
      <c r="J8354" s="202"/>
    </row>
    <row r="8355" spans="6:10">
      <c r="F8355" s="212"/>
      <c r="H8355" s="203"/>
      <c r="I8355" s="210"/>
      <c r="J8355" s="202"/>
    </row>
    <row r="8356" spans="6:10">
      <c r="F8356" s="212"/>
      <c r="H8356" s="203"/>
      <c r="I8356" s="210"/>
      <c r="J8356" s="202"/>
    </row>
    <row r="8357" spans="6:10">
      <c r="F8357" s="212"/>
      <c r="H8357" s="203"/>
      <c r="I8357" s="210"/>
      <c r="J8357" s="202"/>
    </row>
    <row r="8358" spans="6:10">
      <c r="F8358" s="212"/>
      <c r="H8358" s="203"/>
      <c r="I8358" s="210"/>
      <c r="J8358" s="202"/>
    </row>
    <row r="8359" spans="6:10">
      <c r="F8359" s="212"/>
      <c r="H8359" s="203"/>
      <c r="I8359" s="210"/>
      <c r="J8359" s="202"/>
    </row>
    <row r="8360" spans="6:10">
      <c r="F8360" s="212"/>
      <c r="H8360" s="203"/>
      <c r="I8360" s="210"/>
      <c r="J8360" s="202"/>
    </row>
    <row r="8361" spans="6:10">
      <c r="F8361" s="212"/>
      <c r="H8361" s="203"/>
      <c r="I8361" s="210"/>
      <c r="J8361" s="202"/>
    </row>
    <row r="8362" spans="6:10">
      <c r="F8362" s="212"/>
      <c r="H8362" s="203"/>
      <c r="I8362" s="210"/>
      <c r="J8362" s="202"/>
    </row>
    <row r="8363" spans="6:10">
      <c r="F8363" s="212"/>
      <c r="H8363" s="203"/>
      <c r="I8363" s="210"/>
      <c r="J8363" s="202"/>
    </row>
    <row r="8364" spans="6:10">
      <c r="F8364" s="212"/>
      <c r="H8364" s="203"/>
      <c r="I8364" s="210"/>
      <c r="J8364" s="202"/>
    </row>
    <row r="8365" spans="6:10">
      <c r="F8365" s="212"/>
      <c r="H8365" s="203"/>
      <c r="I8365" s="210"/>
      <c r="J8365" s="202"/>
    </row>
    <row r="8366" spans="6:10">
      <c r="F8366" s="212"/>
      <c r="H8366" s="203"/>
      <c r="I8366" s="210"/>
      <c r="J8366" s="202"/>
    </row>
    <row r="8367" spans="6:10">
      <c r="F8367" s="212"/>
      <c r="H8367" s="203"/>
      <c r="I8367" s="210"/>
      <c r="J8367" s="202"/>
    </row>
    <row r="8368" spans="6:10">
      <c r="F8368" s="212"/>
      <c r="H8368" s="203"/>
      <c r="I8368" s="210"/>
      <c r="J8368" s="202"/>
    </row>
    <row r="8369" spans="6:10">
      <c r="F8369" s="212"/>
      <c r="H8369" s="203"/>
      <c r="I8369" s="210"/>
      <c r="J8369" s="202"/>
    </row>
    <row r="8370" spans="6:10">
      <c r="F8370" s="212"/>
      <c r="H8370" s="203"/>
      <c r="I8370" s="210"/>
      <c r="J8370" s="202"/>
    </row>
    <row r="8371" spans="6:10">
      <c r="F8371" s="212"/>
      <c r="H8371" s="203"/>
      <c r="I8371" s="210"/>
      <c r="J8371" s="202"/>
    </row>
    <row r="8372" spans="6:10">
      <c r="F8372" s="212"/>
      <c r="H8372" s="203"/>
      <c r="I8372" s="210"/>
      <c r="J8372" s="202"/>
    </row>
    <row r="8373" spans="6:10">
      <c r="F8373" s="212"/>
      <c r="H8373" s="203"/>
      <c r="I8373" s="210"/>
      <c r="J8373" s="202"/>
    </row>
    <row r="8374" spans="6:10">
      <c r="F8374" s="212"/>
      <c r="H8374" s="203"/>
      <c r="I8374" s="210"/>
      <c r="J8374" s="202"/>
    </row>
    <row r="8375" spans="6:10">
      <c r="F8375" s="212"/>
      <c r="H8375" s="203"/>
      <c r="I8375" s="210"/>
      <c r="J8375" s="202"/>
    </row>
    <row r="8376" spans="6:10">
      <c r="F8376" s="212"/>
      <c r="H8376" s="203"/>
      <c r="I8376" s="210"/>
      <c r="J8376" s="202"/>
    </row>
    <row r="8377" spans="6:10">
      <c r="F8377" s="212"/>
      <c r="H8377" s="203"/>
      <c r="I8377" s="210"/>
      <c r="J8377" s="202"/>
    </row>
    <row r="8378" spans="6:10">
      <c r="F8378" s="212"/>
      <c r="H8378" s="203"/>
      <c r="I8378" s="210"/>
      <c r="J8378" s="202"/>
    </row>
    <row r="8379" spans="6:10">
      <c r="F8379" s="212"/>
      <c r="H8379" s="203"/>
      <c r="I8379" s="210"/>
      <c r="J8379" s="202"/>
    </row>
    <row r="8380" spans="6:10">
      <c r="F8380" s="212"/>
      <c r="H8380" s="203"/>
      <c r="I8380" s="210"/>
      <c r="J8380" s="202"/>
    </row>
    <row r="8381" spans="6:10">
      <c r="F8381" s="212"/>
      <c r="H8381" s="203"/>
      <c r="I8381" s="210"/>
      <c r="J8381" s="202"/>
    </row>
    <row r="8382" spans="6:10">
      <c r="F8382" s="212"/>
      <c r="H8382" s="203"/>
      <c r="I8382" s="210"/>
      <c r="J8382" s="202"/>
    </row>
    <row r="8383" spans="6:10">
      <c r="F8383" s="212"/>
      <c r="H8383" s="203"/>
      <c r="I8383" s="210"/>
      <c r="J8383" s="202"/>
    </row>
    <row r="8384" spans="6:10">
      <c r="F8384" s="212"/>
      <c r="H8384" s="203"/>
      <c r="I8384" s="210"/>
      <c r="J8384" s="202"/>
    </row>
    <row r="8385" spans="6:10">
      <c r="F8385" s="212"/>
      <c r="H8385" s="203"/>
      <c r="I8385" s="210"/>
      <c r="J8385" s="202"/>
    </row>
    <row r="8386" spans="6:10">
      <c r="F8386" s="212"/>
      <c r="H8386" s="203"/>
      <c r="I8386" s="210"/>
      <c r="J8386" s="202"/>
    </row>
    <row r="8387" spans="6:10">
      <c r="F8387" s="212"/>
      <c r="H8387" s="203"/>
      <c r="I8387" s="210"/>
      <c r="J8387" s="202"/>
    </row>
    <row r="8388" spans="6:10">
      <c r="F8388" s="212"/>
      <c r="H8388" s="203"/>
      <c r="I8388" s="210"/>
      <c r="J8388" s="202"/>
    </row>
    <row r="8389" spans="6:10">
      <c r="F8389" s="212"/>
      <c r="H8389" s="203"/>
      <c r="I8389" s="210"/>
      <c r="J8389" s="202"/>
    </row>
    <row r="8390" spans="6:10">
      <c r="F8390" s="212"/>
      <c r="H8390" s="203"/>
      <c r="I8390" s="210"/>
      <c r="J8390" s="202"/>
    </row>
    <row r="8391" spans="6:10">
      <c r="F8391" s="212"/>
      <c r="H8391" s="203"/>
      <c r="I8391" s="210"/>
      <c r="J8391" s="202"/>
    </row>
    <row r="8392" spans="6:10">
      <c r="F8392" s="212"/>
      <c r="H8392" s="203"/>
      <c r="I8392" s="210"/>
      <c r="J8392" s="202"/>
    </row>
    <row r="8393" spans="6:10">
      <c r="F8393" s="212"/>
      <c r="H8393" s="203"/>
      <c r="I8393" s="210"/>
      <c r="J8393" s="202"/>
    </row>
    <row r="8394" spans="6:10">
      <c r="F8394" s="212"/>
      <c r="H8394" s="203"/>
      <c r="I8394" s="210"/>
      <c r="J8394" s="202"/>
    </row>
    <row r="8395" spans="6:10">
      <c r="F8395" s="212"/>
      <c r="H8395" s="203"/>
      <c r="I8395" s="210"/>
      <c r="J8395" s="202"/>
    </row>
    <row r="8396" spans="6:10">
      <c r="F8396" s="212"/>
      <c r="H8396" s="203"/>
      <c r="I8396" s="210"/>
      <c r="J8396" s="202"/>
    </row>
    <row r="8397" spans="6:10">
      <c r="F8397" s="212"/>
      <c r="H8397" s="203"/>
      <c r="I8397" s="210"/>
      <c r="J8397" s="202"/>
    </row>
    <row r="8398" spans="6:10">
      <c r="F8398" s="212"/>
      <c r="H8398" s="203"/>
      <c r="I8398" s="210"/>
      <c r="J8398" s="202"/>
    </row>
    <row r="8399" spans="6:10">
      <c r="F8399" s="212"/>
      <c r="H8399" s="203"/>
      <c r="I8399" s="210"/>
      <c r="J8399" s="202"/>
    </row>
    <row r="8400" spans="6:10">
      <c r="F8400" s="212"/>
      <c r="H8400" s="203"/>
      <c r="I8400" s="210"/>
      <c r="J8400" s="202"/>
    </row>
    <row r="8401" spans="6:10">
      <c r="F8401" s="212"/>
      <c r="H8401" s="203"/>
      <c r="I8401" s="210"/>
      <c r="J8401" s="202"/>
    </row>
    <row r="8402" spans="6:10">
      <c r="F8402" s="212"/>
      <c r="H8402" s="203"/>
      <c r="I8402" s="210"/>
      <c r="J8402" s="202"/>
    </row>
    <row r="8403" spans="6:10">
      <c r="F8403" s="212"/>
      <c r="H8403" s="203"/>
      <c r="I8403" s="210"/>
      <c r="J8403" s="202"/>
    </row>
    <row r="8404" spans="6:10">
      <c r="F8404" s="212"/>
      <c r="H8404" s="203"/>
      <c r="I8404" s="210"/>
      <c r="J8404" s="202"/>
    </row>
    <row r="8405" spans="6:10">
      <c r="F8405" s="212"/>
      <c r="H8405" s="203"/>
      <c r="I8405" s="210"/>
      <c r="J8405" s="202"/>
    </row>
    <row r="8406" spans="6:10">
      <c r="F8406" s="212"/>
      <c r="H8406" s="203"/>
      <c r="I8406" s="210"/>
      <c r="J8406" s="202"/>
    </row>
    <row r="8407" spans="6:10">
      <c r="F8407" s="212"/>
      <c r="H8407" s="203"/>
      <c r="I8407" s="210"/>
      <c r="J8407" s="202"/>
    </row>
    <row r="8408" spans="6:10">
      <c r="F8408" s="212"/>
      <c r="H8408" s="203"/>
      <c r="I8408" s="210"/>
      <c r="J8408" s="202"/>
    </row>
    <row r="8409" spans="6:10">
      <c r="F8409" s="212"/>
      <c r="H8409" s="203"/>
      <c r="I8409" s="210"/>
      <c r="J8409" s="202"/>
    </row>
    <row r="8410" spans="6:10">
      <c r="F8410" s="212"/>
      <c r="H8410" s="203"/>
      <c r="I8410" s="210"/>
      <c r="J8410" s="202"/>
    </row>
    <row r="8411" spans="6:10">
      <c r="F8411" s="212"/>
      <c r="H8411" s="203"/>
      <c r="I8411" s="210"/>
      <c r="J8411" s="202"/>
    </row>
    <row r="8412" spans="6:10">
      <c r="F8412" s="212"/>
      <c r="H8412" s="203"/>
      <c r="I8412" s="210"/>
      <c r="J8412" s="202"/>
    </row>
    <row r="8413" spans="6:10">
      <c r="F8413" s="212"/>
      <c r="H8413" s="203"/>
      <c r="I8413" s="210"/>
      <c r="J8413" s="202"/>
    </row>
    <row r="8414" spans="6:10">
      <c r="F8414" s="212"/>
      <c r="H8414" s="203"/>
      <c r="I8414" s="210"/>
      <c r="J8414" s="202"/>
    </row>
    <row r="8415" spans="6:10">
      <c r="F8415" s="212"/>
      <c r="H8415" s="203"/>
      <c r="I8415" s="210"/>
      <c r="J8415" s="202"/>
    </row>
    <row r="8416" spans="6:10">
      <c r="F8416" s="212"/>
      <c r="H8416" s="203"/>
      <c r="I8416" s="210"/>
      <c r="J8416" s="202"/>
    </row>
    <row r="8417" spans="6:10">
      <c r="F8417" s="212"/>
      <c r="H8417" s="203"/>
      <c r="I8417" s="210"/>
      <c r="J8417" s="202"/>
    </row>
    <row r="8418" spans="6:10">
      <c r="F8418" s="212"/>
      <c r="H8418" s="203"/>
      <c r="I8418" s="210"/>
      <c r="J8418" s="202"/>
    </row>
    <row r="8419" spans="6:10">
      <c r="F8419" s="212"/>
      <c r="H8419" s="203"/>
      <c r="I8419" s="210"/>
      <c r="J8419" s="202"/>
    </row>
    <row r="8420" spans="6:10">
      <c r="F8420" s="212"/>
      <c r="H8420" s="203"/>
      <c r="I8420" s="210"/>
      <c r="J8420" s="202"/>
    </row>
    <row r="8421" spans="6:10">
      <c r="F8421" s="212"/>
      <c r="H8421" s="203"/>
      <c r="I8421" s="210"/>
      <c r="J8421" s="202"/>
    </row>
    <row r="8422" spans="6:10">
      <c r="F8422" s="212"/>
      <c r="H8422" s="203"/>
      <c r="I8422" s="210"/>
      <c r="J8422" s="202"/>
    </row>
    <row r="8423" spans="6:10">
      <c r="F8423" s="212"/>
      <c r="H8423" s="203"/>
      <c r="I8423" s="210"/>
      <c r="J8423" s="202"/>
    </row>
    <row r="8424" spans="6:10">
      <c r="F8424" s="212"/>
      <c r="H8424" s="203"/>
      <c r="I8424" s="210"/>
      <c r="J8424" s="202"/>
    </row>
    <row r="8425" spans="6:10">
      <c r="F8425" s="212"/>
      <c r="H8425" s="203"/>
      <c r="I8425" s="210"/>
      <c r="J8425" s="202"/>
    </row>
    <row r="8426" spans="6:10">
      <c r="F8426" s="212"/>
      <c r="H8426" s="203"/>
      <c r="I8426" s="210"/>
      <c r="J8426" s="202"/>
    </row>
    <row r="8427" spans="6:10">
      <c r="F8427" s="212"/>
      <c r="H8427" s="203"/>
      <c r="I8427" s="210"/>
      <c r="J8427" s="202"/>
    </row>
    <row r="8428" spans="6:10">
      <c r="F8428" s="212"/>
      <c r="H8428" s="203"/>
      <c r="I8428" s="210"/>
      <c r="J8428" s="202"/>
    </row>
    <row r="8429" spans="6:10">
      <c r="F8429" s="212"/>
      <c r="H8429" s="203"/>
      <c r="I8429" s="210"/>
      <c r="J8429" s="202"/>
    </row>
    <row r="8430" spans="6:10">
      <c r="F8430" s="212"/>
      <c r="H8430" s="203"/>
      <c r="I8430" s="210"/>
      <c r="J8430" s="202"/>
    </row>
    <row r="8431" spans="6:10">
      <c r="F8431" s="212"/>
      <c r="H8431" s="203"/>
      <c r="I8431" s="210"/>
      <c r="J8431" s="202"/>
    </row>
    <row r="8432" spans="6:10">
      <c r="F8432" s="212"/>
      <c r="H8432" s="203"/>
      <c r="I8432" s="210"/>
      <c r="J8432" s="202"/>
    </row>
    <row r="8433" spans="6:10">
      <c r="F8433" s="212"/>
      <c r="H8433" s="203"/>
      <c r="I8433" s="210"/>
      <c r="J8433" s="202"/>
    </row>
    <row r="8434" spans="6:10">
      <c r="F8434" s="212"/>
      <c r="H8434" s="203"/>
      <c r="I8434" s="210"/>
      <c r="J8434" s="202"/>
    </row>
    <row r="8435" spans="6:10">
      <c r="F8435" s="212"/>
      <c r="H8435" s="203"/>
      <c r="I8435" s="210"/>
      <c r="J8435" s="202"/>
    </row>
    <row r="8436" spans="6:10">
      <c r="F8436" s="212"/>
      <c r="H8436" s="203"/>
      <c r="I8436" s="210"/>
      <c r="J8436" s="202"/>
    </row>
    <row r="8437" spans="6:10">
      <c r="F8437" s="212"/>
      <c r="H8437" s="203"/>
      <c r="I8437" s="210"/>
      <c r="J8437" s="202"/>
    </row>
    <row r="8438" spans="6:10">
      <c r="F8438" s="212"/>
      <c r="H8438" s="203"/>
      <c r="I8438" s="210"/>
      <c r="J8438" s="202"/>
    </row>
    <row r="8439" spans="6:10">
      <c r="F8439" s="212"/>
      <c r="H8439" s="203"/>
      <c r="I8439" s="210"/>
      <c r="J8439" s="202"/>
    </row>
    <row r="8440" spans="6:10">
      <c r="F8440" s="212"/>
      <c r="H8440" s="203"/>
      <c r="I8440" s="210"/>
      <c r="J8440" s="202"/>
    </row>
    <row r="8441" spans="6:10">
      <c r="F8441" s="212"/>
      <c r="H8441" s="203"/>
      <c r="I8441" s="210"/>
      <c r="J8441" s="202"/>
    </row>
    <row r="8442" spans="6:10">
      <c r="F8442" s="212"/>
      <c r="H8442" s="203"/>
      <c r="I8442" s="210"/>
      <c r="J8442" s="202"/>
    </row>
    <row r="8443" spans="6:10">
      <c r="F8443" s="212"/>
      <c r="H8443" s="203"/>
      <c r="I8443" s="210"/>
      <c r="J8443" s="202"/>
    </row>
    <row r="8444" spans="6:10">
      <c r="F8444" s="212"/>
      <c r="H8444" s="203"/>
      <c r="I8444" s="210"/>
      <c r="J8444" s="202"/>
    </row>
    <row r="8445" spans="6:10">
      <c r="F8445" s="212"/>
      <c r="H8445" s="203"/>
      <c r="I8445" s="210"/>
      <c r="J8445" s="202"/>
    </row>
    <row r="8446" spans="6:10">
      <c r="F8446" s="212"/>
      <c r="H8446" s="203"/>
      <c r="I8446" s="210"/>
      <c r="J8446" s="202"/>
    </row>
    <row r="8447" spans="6:10">
      <c r="F8447" s="212"/>
      <c r="H8447" s="203"/>
      <c r="I8447" s="210"/>
      <c r="J8447" s="202"/>
    </row>
    <row r="8448" spans="6:10">
      <c r="F8448" s="212"/>
      <c r="H8448" s="203"/>
      <c r="I8448" s="210"/>
      <c r="J8448" s="202"/>
    </row>
    <row r="8449" spans="6:10">
      <c r="F8449" s="212"/>
      <c r="H8449" s="203"/>
      <c r="I8449" s="210"/>
      <c r="J8449" s="202"/>
    </row>
    <row r="8450" spans="6:10">
      <c r="F8450" s="212"/>
      <c r="H8450" s="203"/>
      <c r="I8450" s="210"/>
      <c r="J8450" s="202"/>
    </row>
    <row r="8451" spans="6:10">
      <c r="F8451" s="212"/>
      <c r="H8451" s="203"/>
      <c r="I8451" s="210"/>
      <c r="J8451" s="202"/>
    </row>
    <row r="8452" spans="6:10">
      <c r="F8452" s="212"/>
      <c r="H8452" s="203"/>
      <c r="I8452" s="210"/>
      <c r="J8452" s="202"/>
    </row>
    <row r="8453" spans="6:10">
      <c r="F8453" s="212"/>
      <c r="H8453" s="203"/>
      <c r="I8453" s="210"/>
      <c r="J8453" s="202"/>
    </row>
    <row r="8454" spans="6:10">
      <c r="F8454" s="212"/>
      <c r="H8454" s="203"/>
      <c r="I8454" s="210"/>
      <c r="J8454" s="202"/>
    </row>
    <row r="8455" spans="6:10">
      <c r="F8455" s="212"/>
      <c r="H8455" s="203"/>
      <c r="I8455" s="210"/>
      <c r="J8455" s="202"/>
    </row>
    <row r="8456" spans="6:10">
      <c r="F8456" s="212"/>
      <c r="H8456" s="203"/>
      <c r="I8456" s="210"/>
      <c r="J8456" s="202"/>
    </row>
    <row r="8457" spans="6:10">
      <c r="F8457" s="212"/>
      <c r="H8457" s="203"/>
      <c r="I8457" s="210"/>
      <c r="J8457" s="202"/>
    </row>
    <row r="8458" spans="6:10">
      <c r="F8458" s="212"/>
      <c r="H8458" s="203"/>
      <c r="I8458" s="210"/>
      <c r="J8458" s="202"/>
    </row>
    <row r="8459" spans="6:10">
      <c r="F8459" s="212"/>
      <c r="H8459" s="203"/>
      <c r="I8459" s="210"/>
      <c r="J8459" s="202"/>
    </row>
    <row r="8460" spans="6:10">
      <c r="F8460" s="212"/>
      <c r="H8460" s="203"/>
      <c r="I8460" s="210"/>
      <c r="J8460" s="202"/>
    </row>
    <row r="8461" spans="6:10">
      <c r="F8461" s="212"/>
      <c r="H8461" s="203"/>
      <c r="I8461" s="210"/>
      <c r="J8461" s="202"/>
    </row>
    <row r="8462" spans="6:10">
      <c r="F8462" s="212"/>
      <c r="H8462" s="203"/>
      <c r="I8462" s="210"/>
      <c r="J8462" s="202"/>
    </row>
    <row r="8463" spans="6:10">
      <c r="F8463" s="212"/>
      <c r="H8463" s="203"/>
      <c r="I8463" s="210"/>
      <c r="J8463" s="202"/>
    </row>
    <row r="8464" spans="6:10">
      <c r="F8464" s="212"/>
      <c r="H8464" s="203"/>
      <c r="I8464" s="210"/>
      <c r="J8464" s="202"/>
    </row>
    <row r="8465" spans="6:10">
      <c r="F8465" s="212"/>
      <c r="H8465" s="203"/>
      <c r="I8465" s="210"/>
      <c r="J8465" s="202"/>
    </row>
    <row r="8466" spans="6:10">
      <c r="F8466" s="212"/>
      <c r="H8466" s="203"/>
      <c r="I8466" s="210"/>
      <c r="J8466" s="202"/>
    </row>
    <row r="8467" spans="6:10">
      <c r="F8467" s="212"/>
      <c r="H8467" s="203"/>
      <c r="I8467" s="210"/>
      <c r="J8467" s="202"/>
    </row>
    <row r="8468" spans="6:10">
      <c r="F8468" s="212"/>
      <c r="H8468" s="203"/>
      <c r="I8468" s="210"/>
      <c r="J8468" s="202"/>
    </row>
    <row r="8469" spans="6:10">
      <c r="F8469" s="212"/>
      <c r="H8469" s="203"/>
      <c r="I8469" s="210"/>
      <c r="J8469" s="202"/>
    </row>
    <row r="8470" spans="6:10">
      <c r="F8470" s="212"/>
      <c r="H8470" s="203"/>
      <c r="I8470" s="210"/>
      <c r="J8470" s="202"/>
    </row>
    <row r="8471" spans="6:10">
      <c r="F8471" s="212"/>
      <c r="H8471" s="203"/>
      <c r="I8471" s="210"/>
      <c r="J8471" s="202"/>
    </row>
    <row r="8472" spans="6:10">
      <c r="F8472" s="212"/>
      <c r="H8472" s="203"/>
      <c r="I8472" s="210"/>
      <c r="J8472" s="202"/>
    </row>
    <row r="8473" spans="6:10">
      <c r="F8473" s="212"/>
      <c r="H8473" s="203"/>
      <c r="I8473" s="210"/>
      <c r="J8473" s="202"/>
    </row>
    <row r="8474" spans="6:10">
      <c r="F8474" s="212"/>
      <c r="H8474" s="203"/>
      <c r="I8474" s="210"/>
      <c r="J8474" s="202"/>
    </row>
    <row r="8475" spans="6:10">
      <c r="F8475" s="212"/>
      <c r="H8475" s="203"/>
      <c r="I8475" s="210"/>
      <c r="J8475" s="202"/>
    </row>
    <row r="8476" spans="6:10">
      <c r="F8476" s="212"/>
      <c r="H8476" s="203"/>
      <c r="I8476" s="210"/>
      <c r="J8476" s="202"/>
    </row>
    <row r="8477" spans="6:10">
      <c r="F8477" s="212"/>
      <c r="H8477" s="203"/>
      <c r="I8477" s="210"/>
      <c r="J8477" s="202"/>
    </row>
    <row r="8478" spans="6:10">
      <c r="F8478" s="212"/>
      <c r="H8478" s="203"/>
      <c r="I8478" s="210"/>
      <c r="J8478" s="202"/>
    </row>
    <row r="8479" spans="6:10">
      <c r="F8479" s="212"/>
      <c r="H8479" s="203"/>
      <c r="I8479" s="210"/>
      <c r="J8479" s="202"/>
    </row>
    <row r="8480" spans="6:10">
      <c r="F8480" s="212"/>
      <c r="H8480" s="203"/>
      <c r="I8480" s="210"/>
      <c r="J8480" s="202"/>
    </row>
    <row r="8481" spans="6:10">
      <c r="F8481" s="212"/>
      <c r="H8481" s="203"/>
      <c r="I8481" s="210"/>
      <c r="J8481" s="202"/>
    </row>
    <row r="8482" spans="6:10">
      <c r="F8482" s="212"/>
      <c r="H8482" s="203"/>
      <c r="I8482" s="210"/>
      <c r="J8482" s="202"/>
    </row>
    <row r="8483" spans="6:10">
      <c r="F8483" s="212"/>
      <c r="H8483" s="203"/>
      <c r="I8483" s="210"/>
      <c r="J8483" s="202"/>
    </row>
    <row r="8484" spans="6:10">
      <c r="F8484" s="212"/>
      <c r="H8484" s="203"/>
      <c r="I8484" s="210"/>
      <c r="J8484" s="202"/>
    </row>
    <row r="8485" spans="6:10">
      <c r="F8485" s="212"/>
      <c r="H8485" s="203"/>
      <c r="I8485" s="210"/>
      <c r="J8485" s="202"/>
    </row>
    <row r="8486" spans="6:10">
      <c r="F8486" s="212"/>
      <c r="H8486" s="203"/>
      <c r="I8486" s="210"/>
      <c r="J8486" s="202"/>
    </row>
    <row r="8487" spans="6:10">
      <c r="F8487" s="212"/>
      <c r="H8487" s="203"/>
      <c r="I8487" s="210"/>
      <c r="J8487" s="202"/>
    </row>
    <row r="8488" spans="6:10">
      <c r="F8488" s="212"/>
      <c r="H8488" s="203"/>
      <c r="I8488" s="210"/>
      <c r="J8488" s="202"/>
    </row>
    <row r="8489" spans="6:10">
      <c r="F8489" s="212"/>
      <c r="H8489" s="203"/>
      <c r="I8489" s="210"/>
      <c r="J8489" s="202"/>
    </row>
    <row r="8490" spans="6:10">
      <c r="F8490" s="212"/>
      <c r="H8490" s="203"/>
      <c r="I8490" s="210"/>
      <c r="J8490" s="202"/>
    </row>
    <row r="8491" spans="6:10">
      <c r="F8491" s="212"/>
      <c r="H8491" s="203"/>
      <c r="I8491" s="210"/>
      <c r="J8491" s="202"/>
    </row>
    <row r="8492" spans="6:10">
      <c r="F8492" s="212"/>
      <c r="H8492" s="203"/>
      <c r="I8492" s="210"/>
      <c r="J8492" s="202"/>
    </row>
    <row r="8493" spans="6:10">
      <c r="F8493" s="212"/>
      <c r="H8493" s="203"/>
      <c r="I8493" s="210"/>
      <c r="J8493" s="202"/>
    </row>
    <row r="8494" spans="6:10">
      <c r="F8494" s="212"/>
      <c r="H8494" s="203"/>
      <c r="I8494" s="210"/>
      <c r="J8494" s="202"/>
    </row>
    <row r="8495" spans="6:10">
      <c r="F8495" s="212"/>
      <c r="H8495" s="203"/>
      <c r="I8495" s="210"/>
      <c r="J8495" s="202"/>
    </row>
    <row r="8496" spans="6:10">
      <c r="F8496" s="212"/>
      <c r="H8496" s="203"/>
      <c r="I8496" s="210"/>
      <c r="J8496" s="202"/>
    </row>
    <row r="8497" spans="6:10">
      <c r="F8497" s="212"/>
      <c r="H8497" s="203"/>
      <c r="I8497" s="210"/>
      <c r="J8497" s="202"/>
    </row>
    <row r="8498" spans="6:10">
      <c r="F8498" s="212"/>
      <c r="H8498" s="203"/>
      <c r="I8498" s="210"/>
      <c r="J8498" s="202"/>
    </row>
    <row r="8499" spans="6:10">
      <c r="F8499" s="212"/>
      <c r="H8499" s="203"/>
      <c r="I8499" s="210"/>
      <c r="J8499" s="202"/>
    </row>
    <row r="8500" spans="6:10">
      <c r="F8500" s="212"/>
      <c r="H8500" s="203"/>
      <c r="I8500" s="210"/>
      <c r="J8500" s="202"/>
    </row>
    <row r="8501" spans="6:10">
      <c r="F8501" s="212"/>
      <c r="H8501" s="203"/>
      <c r="I8501" s="210"/>
      <c r="J8501" s="202"/>
    </row>
    <row r="8502" spans="6:10">
      <c r="F8502" s="212"/>
      <c r="H8502" s="203"/>
      <c r="I8502" s="210"/>
      <c r="J8502" s="202"/>
    </row>
    <row r="8503" spans="6:10">
      <c r="F8503" s="212"/>
      <c r="H8503" s="203"/>
      <c r="I8503" s="210"/>
      <c r="J8503" s="202"/>
    </row>
    <row r="8504" spans="6:10">
      <c r="F8504" s="212"/>
      <c r="H8504" s="203"/>
      <c r="I8504" s="210"/>
      <c r="J8504" s="202"/>
    </row>
    <row r="8505" spans="6:10">
      <c r="F8505" s="212"/>
      <c r="H8505" s="203"/>
      <c r="I8505" s="210"/>
      <c r="J8505" s="202"/>
    </row>
    <row r="8506" spans="6:10">
      <c r="F8506" s="212"/>
      <c r="H8506" s="203"/>
      <c r="I8506" s="210"/>
      <c r="J8506" s="202"/>
    </row>
    <row r="8507" spans="6:10">
      <c r="F8507" s="212"/>
      <c r="H8507" s="203"/>
      <c r="I8507" s="210"/>
      <c r="J8507" s="202"/>
    </row>
    <row r="8508" spans="6:10">
      <c r="F8508" s="212"/>
      <c r="H8508" s="203"/>
      <c r="I8508" s="210"/>
      <c r="J8508" s="202"/>
    </row>
    <row r="8509" spans="6:10">
      <c r="F8509" s="212"/>
      <c r="H8509" s="203"/>
      <c r="I8509" s="210"/>
      <c r="J8509" s="202"/>
    </row>
    <row r="8510" spans="6:10">
      <c r="F8510" s="212"/>
      <c r="H8510" s="203"/>
      <c r="I8510" s="210"/>
      <c r="J8510" s="202"/>
    </row>
    <row r="8511" spans="6:10">
      <c r="F8511" s="212"/>
      <c r="H8511" s="203"/>
      <c r="I8511" s="210"/>
      <c r="J8511" s="202"/>
    </row>
    <row r="8512" spans="6:10">
      <c r="F8512" s="212"/>
      <c r="H8512" s="203"/>
      <c r="I8512" s="210"/>
      <c r="J8512" s="202"/>
    </row>
    <row r="8513" spans="6:10">
      <c r="F8513" s="212"/>
      <c r="H8513" s="203"/>
      <c r="I8513" s="210"/>
      <c r="J8513" s="202"/>
    </row>
    <row r="8514" spans="6:10">
      <c r="F8514" s="212"/>
      <c r="H8514" s="203"/>
      <c r="I8514" s="210"/>
      <c r="J8514" s="202"/>
    </row>
    <row r="8515" spans="6:10">
      <c r="F8515" s="212"/>
      <c r="H8515" s="203"/>
      <c r="I8515" s="210"/>
      <c r="J8515" s="202"/>
    </row>
    <row r="8516" spans="6:10">
      <c r="F8516" s="212"/>
      <c r="H8516" s="203"/>
      <c r="I8516" s="210"/>
      <c r="J8516" s="202"/>
    </row>
    <row r="8517" spans="6:10">
      <c r="F8517" s="212"/>
      <c r="H8517" s="203"/>
      <c r="I8517" s="210"/>
      <c r="J8517" s="202"/>
    </row>
    <row r="8518" spans="6:10">
      <c r="F8518" s="212"/>
      <c r="H8518" s="203"/>
      <c r="I8518" s="210"/>
      <c r="J8518" s="202"/>
    </row>
    <row r="8519" spans="6:10">
      <c r="F8519" s="212"/>
      <c r="H8519" s="203"/>
      <c r="I8519" s="210"/>
      <c r="J8519" s="202"/>
    </row>
    <row r="8520" spans="6:10">
      <c r="F8520" s="212"/>
      <c r="H8520" s="203"/>
      <c r="I8520" s="210"/>
      <c r="J8520" s="202"/>
    </row>
    <row r="8521" spans="6:10">
      <c r="F8521" s="212"/>
      <c r="H8521" s="203"/>
      <c r="I8521" s="210"/>
      <c r="J8521" s="202"/>
    </row>
    <row r="8522" spans="6:10">
      <c r="F8522" s="212"/>
      <c r="H8522" s="203"/>
      <c r="I8522" s="210"/>
      <c r="J8522" s="202"/>
    </row>
    <row r="8523" spans="6:10">
      <c r="F8523" s="212"/>
      <c r="H8523" s="203"/>
      <c r="I8523" s="210"/>
      <c r="J8523" s="202"/>
    </row>
    <row r="8524" spans="6:10">
      <c r="F8524" s="212"/>
      <c r="H8524" s="203"/>
      <c r="I8524" s="210"/>
      <c r="J8524" s="202"/>
    </row>
    <row r="8525" spans="6:10">
      <c r="F8525" s="212"/>
      <c r="H8525" s="203"/>
      <c r="I8525" s="210"/>
      <c r="J8525" s="202"/>
    </row>
    <row r="8526" spans="6:10">
      <c r="F8526" s="212"/>
      <c r="H8526" s="203"/>
      <c r="I8526" s="210"/>
      <c r="J8526" s="202"/>
    </row>
    <row r="8527" spans="6:10">
      <c r="F8527" s="212"/>
      <c r="H8527" s="203"/>
      <c r="I8527" s="210"/>
      <c r="J8527" s="202"/>
    </row>
    <row r="8528" spans="6:10">
      <c r="F8528" s="212"/>
      <c r="H8528" s="203"/>
      <c r="I8528" s="210"/>
      <c r="J8528" s="202"/>
    </row>
    <row r="8529" spans="6:10">
      <c r="F8529" s="212"/>
      <c r="H8529" s="203"/>
      <c r="I8529" s="210"/>
      <c r="J8529" s="202"/>
    </row>
    <row r="8530" spans="6:10">
      <c r="F8530" s="212"/>
      <c r="H8530" s="203"/>
      <c r="I8530" s="210"/>
      <c r="J8530" s="202"/>
    </row>
    <row r="8531" spans="6:10">
      <c r="F8531" s="212"/>
      <c r="H8531" s="203"/>
      <c r="I8531" s="210"/>
      <c r="J8531" s="202"/>
    </row>
    <row r="8532" spans="6:10">
      <c r="F8532" s="212"/>
      <c r="H8532" s="203"/>
      <c r="I8532" s="210"/>
      <c r="J8532" s="202"/>
    </row>
    <row r="8533" spans="6:10">
      <c r="F8533" s="212"/>
      <c r="H8533" s="203"/>
      <c r="I8533" s="210"/>
      <c r="J8533" s="202"/>
    </row>
    <row r="8534" spans="6:10">
      <c r="F8534" s="212"/>
      <c r="H8534" s="203"/>
      <c r="I8534" s="210"/>
      <c r="J8534" s="202"/>
    </row>
    <row r="8535" spans="6:10">
      <c r="F8535" s="212"/>
      <c r="H8535" s="203"/>
      <c r="I8535" s="210"/>
      <c r="J8535" s="202"/>
    </row>
    <row r="8536" spans="6:10">
      <c r="F8536" s="212"/>
      <c r="H8536" s="203"/>
      <c r="I8536" s="210"/>
      <c r="J8536" s="202"/>
    </row>
    <row r="8537" spans="6:10">
      <c r="F8537" s="212"/>
      <c r="H8537" s="203"/>
      <c r="I8537" s="210"/>
      <c r="J8537" s="202"/>
    </row>
    <row r="8538" spans="6:10">
      <c r="F8538" s="212"/>
      <c r="H8538" s="203"/>
      <c r="I8538" s="210"/>
      <c r="J8538" s="202"/>
    </row>
    <row r="8539" spans="6:10">
      <c r="F8539" s="212"/>
      <c r="H8539" s="203"/>
      <c r="I8539" s="210"/>
      <c r="J8539" s="202"/>
    </row>
    <row r="8540" spans="6:10">
      <c r="F8540" s="212"/>
      <c r="H8540" s="203"/>
      <c r="I8540" s="210"/>
      <c r="J8540" s="202"/>
    </row>
    <row r="8541" spans="6:10">
      <c r="F8541" s="212"/>
      <c r="H8541" s="203"/>
      <c r="I8541" s="210"/>
      <c r="J8541" s="202"/>
    </row>
    <row r="8542" spans="6:10">
      <c r="F8542" s="212"/>
      <c r="H8542" s="203"/>
      <c r="I8542" s="210"/>
      <c r="J8542" s="202"/>
    </row>
    <row r="8543" spans="6:10">
      <c r="F8543" s="212"/>
      <c r="H8543" s="203"/>
      <c r="I8543" s="210"/>
      <c r="J8543" s="202"/>
    </row>
    <row r="8544" spans="6:10">
      <c r="F8544" s="212"/>
      <c r="H8544" s="203"/>
      <c r="I8544" s="210"/>
      <c r="J8544" s="202"/>
    </row>
    <row r="8545" spans="6:10">
      <c r="F8545" s="212"/>
      <c r="H8545" s="203"/>
      <c r="I8545" s="210"/>
      <c r="J8545" s="202"/>
    </row>
    <row r="8546" spans="6:10">
      <c r="F8546" s="212"/>
      <c r="H8546" s="203"/>
      <c r="I8546" s="210"/>
      <c r="J8546" s="202"/>
    </row>
    <row r="8547" spans="6:10">
      <c r="F8547" s="212"/>
      <c r="H8547" s="203"/>
      <c r="I8547" s="210"/>
      <c r="J8547" s="202"/>
    </row>
    <row r="8548" spans="6:10">
      <c r="F8548" s="212"/>
      <c r="H8548" s="203"/>
      <c r="I8548" s="210"/>
      <c r="J8548" s="202"/>
    </row>
    <row r="8549" spans="6:10">
      <c r="F8549" s="212"/>
      <c r="H8549" s="203"/>
      <c r="I8549" s="210"/>
      <c r="J8549" s="202"/>
    </row>
    <row r="8550" spans="6:10">
      <c r="F8550" s="212"/>
      <c r="H8550" s="203"/>
      <c r="I8550" s="210"/>
      <c r="J8550" s="202"/>
    </row>
    <row r="8551" spans="6:10">
      <c r="F8551" s="212"/>
      <c r="H8551" s="203"/>
      <c r="I8551" s="210"/>
      <c r="J8551" s="202"/>
    </row>
    <row r="8552" spans="6:10">
      <c r="F8552" s="212"/>
      <c r="H8552" s="203"/>
      <c r="I8552" s="210"/>
      <c r="J8552" s="202"/>
    </row>
    <row r="8553" spans="6:10">
      <c r="F8553" s="212"/>
      <c r="H8553" s="203"/>
      <c r="I8553" s="210"/>
      <c r="J8553" s="202"/>
    </row>
    <row r="8554" spans="6:10">
      <c r="F8554" s="212"/>
      <c r="H8554" s="203"/>
      <c r="I8554" s="210"/>
      <c r="J8554" s="202"/>
    </row>
    <row r="8555" spans="6:10">
      <c r="F8555" s="212"/>
      <c r="H8555" s="203"/>
      <c r="I8555" s="210"/>
      <c r="J8555" s="202"/>
    </row>
    <row r="8556" spans="6:10">
      <c r="F8556" s="212"/>
      <c r="H8556" s="203"/>
      <c r="I8556" s="210"/>
      <c r="J8556" s="202"/>
    </row>
    <row r="8557" spans="6:10">
      <c r="F8557" s="212"/>
      <c r="H8557" s="203"/>
      <c r="I8557" s="210"/>
      <c r="J8557" s="202"/>
    </row>
    <row r="8558" spans="6:10">
      <c r="F8558" s="212"/>
      <c r="H8558" s="203"/>
      <c r="I8558" s="210"/>
      <c r="J8558" s="202"/>
    </row>
    <row r="8559" spans="6:10">
      <c r="F8559" s="212"/>
      <c r="H8559" s="203"/>
      <c r="I8559" s="210"/>
      <c r="J8559" s="202"/>
    </row>
    <row r="8560" spans="6:10">
      <c r="F8560" s="212"/>
      <c r="H8560" s="203"/>
      <c r="I8560" s="210"/>
      <c r="J8560" s="202"/>
    </row>
    <row r="8561" spans="6:10">
      <c r="F8561" s="212"/>
      <c r="H8561" s="203"/>
      <c r="I8561" s="210"/>
      <c r="J8561" s="202"/>
    </row>
    <row r="8562" spans="6:10">
      <c r="F8562" s="212"/>
      <c r="H8562" s="203"/>
      <c r="I8562" s="210"/>
      <c r="J8562" s="202"/>
    </row>
    <row r="8563" spans="6:10">
      <c r="F8563" s="212"/>
      <c r="H8563" s="203"/>
      <c r="I8563" s="210"/>
      <c r="J8563" s="202"/>
    </row>
    <row r="8564" spans="6:10">
      <c r="F8564" s="212"/>
      <c r="H8564" s="203"/>
      <c r="I8564" s="210"/>
      <c r="J8564" s="202"/>
    </row>
    <row r="8565" spans="6:10">
      <c r="F8565" s="212"/>
      <c r="H8565" s="203"/>
      <c r="I8565" s="210"/>
      <c r="J8565" s="202"/>
    </row>
    <row r="8566" spans="6:10">
      <c r="F8566" s="212"/>
      <c r="H8566" s="203"/>
      <c r="I8566" s="210"/>
      <c r="J8566" s="202"/>
    </row>
    <row r="8567" spans="6:10">
      <c r="F8567" s="212"/>
      <c r="H8567" s="203"/>
      <c r="I8567" s="210"/>
      <c r="J8567" s="202"/>
    </row>
    <row r="8568" spans="6:10">
      <c r="F8568" s="212"/>
      <c r="H8568" s="203"/>
      <c r="I8568" s="210"/>
      <c r="J8568" s="202"/>
    </row>
    <row r="8569" spans="6:10">
      <c r="F8569" s="212"/>
      <c r="H8569" s="203"/>
      <c r="I8569" s="210"/>
      <c r="J8569" s="202"/>
    </row>
    <row r="8570" spans="6:10">
      <c r="F8570" s="212"/>
      <c r="H8570" s="203"/>
      <c r="I8570" s="210"/>
      <c r="J8570" s="202"/>
    </row>
    <row r="8571" spans="6:10">
      <c r="F8571" s="212"/>
      <c r="H8571" s="203"/>
      <c r="I8571" s="210"/>
      <c r="J8571" s="202"/>
    </row>
    <row r="8572" spans="6:10">
      <c r="F8572" s="212"/>
      <c r="H8572" s="203"/>
      <c r="I8572" s="210"/>
      <c r="J8572" s="202"/>
    </row>
    <row r="8573" spans="6:10">
      <c r="F8573" s="212"/>
      <c r="H8573" s="203"/>
      <c r="I8573" s="210"/>
      <c r="J8573" s="202"/>
    </row>
    <row r="8574" spans="6:10">
      <c r="F8574" s="212"/>
      <c r="H8574" s="203"/>
      <c r="I8574" s="210"/>
      <c r="J8574" s="202"/>
    </row>
    <row r="8575" spans="6:10">
      <c r="F8575" s="212"/>
      <c r="H8575" s="203"/>
      <c r="I8575" s="210"/>
      <c r="J8575" s="202"/>
    </row>
    <row r="8576" spans="6:10">
      <c r="F8576" s="212"/>
      <c r="H8576" s="203"/>
      <c r="I8576" s="210"/>
      <c r="J8576" s="202"/>
    </row>
    <row r="8577" spans="6:10">
      <c r="F8577" s="212"/>
      <c r="H8577" s="203"/>
      <c r="I8577" s="210"/>
      <c r="J8577" s="202"/>
    </row>
    <row r="8578" spans="6:10">
      <c r="F8578" s="212"/>
      <c r="H8578" s="203"/>
      <c r="I8578" s="210"/>
      <c r="J8578" s="202"/>
    </row>
    <row r="8579" spans="6:10">
      <c r="F8579" s="212"/>
      <c r="H8579" s="203"/>
      <c r="I8579" s="210"/>
      <c r="J8579" s="202"/>
    </row>
    <row r="8580" spans="6:10">
      <c r="F8580" s="212"/>
      <c r="H8580" s="203"/>
      <c r="I8580" s="210"/>
      <c r="J8580" s="202"/>
    </row>
    <row r="8581" spans="6:10">
      <c r="F8581" s="212"/>
      <c r="H8581" s="203"/>
      <c r="I8581" s="210"/>
      <c r="J8581" s="202"/>
    </row>
    <row r="8582" spans="6:10">
      <c r="F8582" s="212"/>
      <c r="H8582" s="203"/>
      <c r="I8582" s="210"/>
      <c r="J8582" s="202"/>
    </row>
    <row r="8583" spans="6:10">
      <c r="F8583" s="212"/>
      <c r="H8583" s="203"/>
      <c r="I8583" s="210"/>
      <c r="J8583" s="202"/>
    </row>
    <row r="8584" spans="6:10">
      <c r="F8584" s="212"/>
      <c r="H8584" s="203"/>
      <c r="I8584" s="210"/>
      <c r="J8584" s="202"/>
    </row>
    <row r="8585" spans="6:10">
      <c r="F8585" s="212"/>
      <c r="H8585" s="203"/>
      <c r="I8585" s="210"/>
      <c r="J8585" s="202"/>
    </row>
    <row r="8586" spans="6:10">
      <c r="F8586" s="212"/>
      <c r="H8586" s="203"/>
      <c r="I8586" s="210"/>
      <c r="J8586" s="202"/>
    </row>
    <row r="8587" spans="6:10">
      <c r="F8587" s="212"/>
      <c r="H8587" s="203"/>
      <c r="I8587" s="210"/>
      <c r="J8587" s="202"/>
    </row>
    <row r="8588" spans="6:10">
      <c r="F8588" s="212"/>
      <c r="H8588" s="203"/>
      <c r="I8588" s="210"/>
      <c r="J8588" s="202"/>
    </row>
    <row r="8589" spans="6:10">
      <c r="F8589" s="212"/>
      <c r="H8589" s="203"/>
      <c r="I8589" s="210"/>
      <c r="J8589" s="202"/>
    </row>
    <row r="8590" spans="6:10">
      <c r="F8590" s="212"/>
      <c r="H8590" s="203"/>
      <c r="I8590" s="210"/>
      <c r="J8590" s="202"/>
    </row>
    <row r="8591" spans="6:10">
      <c r="F8591" s="212"/>
      <c r="H8591" s="203"/>
      <c r="I8591" s="210"/>
      <c r="J8591" s="202"/>
    </row>
    <row r="8592" spans="6:10">
      <c r="F8592" s="212"/>
      <c r="H8592" s="203"/>
      <c r="I8592" s="210"/>
      <c r="J8592" s="202"/>
    </row>
    <row r="8593" spans="6:10">
      <c r="F8593" s="212"/>
      <c r="H8593" s="203"/>
      <c r="I8593" s="210"/>
      <c r="J8593" s="202"/>
    </row>
    <row r="8594" spans="6:10">
      <c r="F8594" s="212"/>
      <c r="H8594" s="203"/>
      <c r="I8594" s="210"/>
      <c r="J8594" s="202"/>
    </row>
    <row r="8595" spans="6:10">
      <c r="F8595" s="212"/>
      <c r="H8595" s="203"/>
      <c r="I8595" s="210"/>
      <c r="J8595" s="202"/>
    </row>
    <row r="8596" spans="6:10">
      <c r="F8596" s="212"/>
      <c r="H8596" s="203"/>
      <c r="I8596" s="210"/>
      <c r="J8596" s="202"/>
    </row>
    <row r="8597" spans="6:10">
      <c r="F8597" s="212"/>
      <c r="H8597" s="203"/>
      <c r="I8597" s="210"/>
      <c r="J8597" s="202"/>
    </row>
    <row r="8598" spans="6:10">
      <c r="F8598" s="212"/>
      <c r="H8598" s="203"/>
      <c r="I8598" s="210"/>
      <c r="J8598" s="202"/>
    </row>
    <row r="8599" spans="6:10">
      <c r="F8599" s="212"/>
      <c r="H8599" s="203"/>
      <c r="I8599" s="210"/>
      <c r="J8599" s="202"/>
    </row>
    <row r="8600" spans="6:10">
      <c r="F8600" s="212"/>
      <c r="H8600" s="203"/>
      <c r="I8600" s="210"/>
      <c r="J8600" s="202"/>
    </row>
    <row r="8601" spans="6:10">
      <c r="F8601" s="212"/>
      <c r="H8601" s="203"/>
      <c r="I8601" s="210"/>
      <c r="J8601" s="202"/>
    </row>
    <row r="8602" spans="6:10">
      <c r="F8602" s="212"/>
      <c r="H8602" s="203"/>
      <c r="I8602" s="210"/>
      <c r="J8602" s="202"/>
    </row>
    <row r="8603" spans="6:10">
      <c r="F8603" s="212"/>
      <c r="H8603" s="203"/>
      <c r="I8603" s="210"/>
      <c r="J8603" s="202"/>
    </row>
    <row r="8604" spans="6:10">
      <c r="F8604" s="212"/>
      <c r="H8604" s="203"/>
      <c r="I8604" s="210"/>
      <c r="J8604" s="202"/>
    </row>
    <row r="8605" spans="6:10">
      <c r="F8605" s="212"/>
      <c r="H8605" s="203"/>
      <c r="I8605" s="210"/>
      <c r="J8605" s="202"/>
    </row>
    <row r="8606" spans="6:10">
      <c r="F8606" s="212"/>
      <c r="H8606" s="203"/>
      <c r="I8606" s="210"/>
      <c r="J8606" s="202"/>
    </row>
    <row r="8607" spans="6:10">
      <c r="F8607" s="212"/>
      <c r="H8607" s="203"/>
      <c r="I8607" s="210"/>
      <c r="J8607" s="202"/>
    </row>
    <row r="8608" spans="6:10">
      <c r="F8608" s="212"/>
      <c r="H8608" s="203"/>
      <c r="I8608" s="210"/>
      <c r="J8608" s="202"/>
    </row>
    <row r="8609" spans="6:10">
      <c r="F8609" s="212"/>
      <c r="H8609" s="203"/>
      <c r="I8609" s="210"/>
      <c r="J8609" s="202"/>
    </row>
    <row r="8610" spans="6:10">
      <c r="F8610" s="212"/>
      <c r="H8610" s="203"/>
      <c r="I8610" s="210"/>
      <c r="J8610" s="202"/>
    </row>
    <row r="8611" spans="6:10">
      <c r="F8611" s="212"/>
      <c r="H8611" s="203"/>
      <c r="I8611" s="210"/>
      <c r="J8611" s="202"/>
    </row>
    <row r="8612" spans="6:10">
      <c r="F8612" s="212"/>
      <c r="H8612" s="203"/>
      <c r="I8612" s="210"/>
      <c r="J8612" s="202"/>
    </row>
    <row r="8613" spans="6:10">
      <c r="F8613" s="212"/>
      <c r="H8613" s="203"/>
      <c r="I8613" s="210"/>
      <c r="J8613" s="202"/>
    </row>
    <row r="8614" spans="6:10">
      <c r="F8614" s="212"/>
      <c r="H8614" s="203"/>
      <c r="I8614" s="210"/>
      <c r="J8614" s="202"/>
    </row>
    <row r="8615" spans="6:10">
      <c r="F8615" s="212"/>
      <c r="H8615" s="203"/>
      <c r="I8615" s="210"/>
      <c r="J8615" s="202"/>
    </row>
    <row r="8616" spans="6:10">
      <c r="F8616" s="212"/>
      <c r="H8616" s="203"/>
      <c r="I8616" s="210"/>
      <c r="J8616" s="202"/>
    </row>
    <row r="8617" spans="6:10">
      <c r="F8617" s="212"/>
      <c r="H8617" s="203"/>
      <c r="I8617" s="210"/>
      <c r="J8617" s="202"/>
    </row>
    <row r="8618" spans="6:10">
      <c r="F8618" s="212"/>
      <c r="H8618" s="203"/>
      <c r="I8618" s="210"/>
      <c r="J8618" s="202"/>
    </row>
    <row r="8619" spans="6:10">
      <c r="F8619" s="212"/>
      <c r="H8619" s="203"/>
      <c r="I8619" s="210"/>
      <c r="J8619" s="202"/>
    </row>
    <row r="8620" spans="6:10">
      <c r="F8620" s="212"/>
      <c r="H8620" s="203"/>
      <c r="I8620" s="210"/>
      <c r="J8620" s="202"/>
    </row>
    <row r="8621" spans="6:10">
      <c r="F8621" s="212"/>
      <c r="H8621" s="203"/>
      <c r="I8621" s="210"/>
      <c r="J8621" s="202"/>
    </row>
    <row r="8622" spans="6:10">
      <c r="F8622" s="212"/>
      <c r="H8622" s="203"/>
      <c r="I8622" s="210"/>
      <c r="J8622" s="202"/>
    </row>
    <row r="8623" spans="6:10">
      <c r="F8623" s="212"/>
      <c r="H8623" s="203"/>
      <c r="I8623" s="210"/>
      <c r="J8623" s="202"/>
    </row>
    <row r="8624" spans="6:10">
      <c r="F8624" s="212"/>
      <c r="H8624" s="203"/>
      <c r="I8624" s="210"/>
      <c r="J8624" s="202"/>
    </row>
    <row r="8625" spans="6:10">
      <c r="F8625" s="212"/>
      <c r="H8625" s="203"/>
      <c r="I8625" s="210"/>
      <c r="J8625" s="202"/>
    </row>
    <row r="8626" spans="6:10">
      <c r="F8626" s="212"/>
      <c r="H8626" s="203"/>
      <c r="I8626" s="210"/>
      <c r="J8626" s="202"/>
    </row>
    <row r="8627" spans="6:10">
      <c r="F8627" s="212"/>
      <c r="H8627" s="203"/>
      <c r="I8627" s="210"/>
      <c r="J8627" s="202"/>
    </row>
    <row r="8628" spans="6:10">
      <c r="F8628" s="212"/>
      <c r="H8628" s="203"/>
      <c r="I8628" s="210"/>
      <c r="J8628" s="202"/>
    </row>
    <row r="8629" spans="6:10">
      <c r="F8629" s="212"/>
      <c r="H8629" s="203"/>
      <c r="I8629" s="210"/>
      <c r="J8629" s="202"/>
    </row>
    <row r="8630" spans="6:10">
      <c r="F8630" s="212"/>
      <c r="H8630" s="203"/>
      <c r="I8630" s="210"/>
      <c r="J8630" s="202"/>
    </row>
    <row r="8631" spans="6:10">
      <c r="F8631" s="212"/>
      <c r="H8631" s="203"/>
      <c r="I8631" s="210"/>
      <c r="J8631" s="202"/>
    </row>
    <row r="8632" spans="6:10">
      <c r="F8632" s="212"/>
      <c r="H8632" s="203"/>
      <c r="I8632" s="210"/>
      <c r="J8632" s="202"/>
    </row>
    <row r="8633" spans="6:10">
      <c r="F8633" s="212"/>
      <c r="H8633" s="203"/>
      <c r="I8633" s="210"/>
      <c r="J8633" s="202"/>
    </row>
    <row r="8634" spans="6:10">
      <c r="F8634" s="212"/>
      <c r="H8634" s="203"/>
      <c r="I8634" s="210"/>
      <c r="J8634" s="202"/>
    </row>
    <row r="8635" spans="6:10">
      <c r="F8635" s="212"/>
      <c r="H8635" s="203"/>
      <c r="I8635" s="210"/>
      <c r="J8635" s="202"/>
    </row>
    <row r="8636" spans="6:10">
      <c r="F8636" s="212"/>
      <c r="H8636" s="203"/>
      <c r="I8636" s="210"/>
      <c r="J8636" s="202"/>
    </row>
    <row r="8637" spans="6:10">
      <c r="F8637" s="212"/>
      <c r="H8637" s="203"/>
      <c r="I8637" s="210"/>
      <c r="J8637" s="202"/>
    </row>
    <row r="8638" spans="6:10">
      <c r="F8638" s="212"/>
      <c r="H8638" s="203"/>
      <c r="I8638" s="210"/>
      <c r="J8638" s="202"/>
    </row>
    <row r="8639" spans="6:10">
      <c r="F8639" s="212"/>
      <c r="H8639" s="203"/>
      <c r="I8639" s="210"/>
      <c r="J8639" s="202"/>
    </row>
    <row r="8640" spans="6:10">
      <c r="F8640" s="212"/>
      <c r="H8640" s="203"/>
      <c r="I8640" s="210"/>
      <c r="J8640" s="202"/>
    </row>
    <row r="8641" spans="6:10">
      <c r="F8641" s="212"/>
      <c r="H8641" s="203"/>
      <c r="I8641" s="210"/>
      <c r="J8641" s="202"/>
    </row>
    <row r="8642" spans="6:10">
      <c r="F8642" s="212"/>
      <c r="H8642" s="203"/>
      <c r="I8642" s="210"/>
      <c r="J8642" s="202"/>
    </row>
    <row r="8643" spans="6:10">
      <c r="F8643" s="212"/>
      <c r="H8643" s="203"/>
      <c r="I8643" s="210"/>
      <c r="J8643" s="202"/>
    </row>
    <row r="8644" spans="6:10">
      <c r="F8644" s="212"/>
      <c r="H8644" s="203"/>
      <c r="I8644" s="210"/>
      <c r="J8644" s="202"/>
    </row>
    <row r="8645" spans="6:10">
      <c r="F8645" s="212"/>
      <c r="H8645" s="203"/>
      <c r="I8645" s="210"/>
      <c r="J8645" s="202"/>
    </row>
    <row r="8646" spans="6:10">
      <c r="F8646" s="212"/>
      <c r="H8646" s="203"/>
      <c r="I8646" s="210"/>
      <c r="J8646" s="202"/>
    </row>
    <row r="8647" spans="6:10">
      <c r="F8647" s="212"/>
      <c r="H8647" s="203"/>
      <c r="I8647" s="210"/>
      <c r="J8647" s="202"/>
    </row>
    <row r="8648" spans="6:10">
      <c r="F8648" s="212"/>
      <c r="H8648" s="203"/>
      <c r="I8648" s="210"/>
      <c r="J8648" s="202"/>
    </row>
    <row r="8649" spans="6:10">
      <c r="F8649" s="212"/>
      <c r="H8649" s="203"/>
      <c r="I8649" s="210"/>
      <c r="J8649" s="202"/>
    </row>
    <row r="8650" spans="6:10">
      <c r="F8650" s="212"/>
      <c r="H8650" s="203"/>
      <c r="I8650" s="210"/>
      <c r="J8650" s="202"/>
    </row>
    <row r="8651" spans="6:10">
      <c r="F8651" s="212"/>
      <c r="H8651" s="203"/>
      <c r="I8651" s="210"/>
      <c r="J8651" s="202"/>
    </row>
    <row r="8652" spans="6:10">
      <c r="F8652" s="212"/>
      <c r="H8652" s="203"/>
      <c r="I8652" s="210"/>
      <c r="J8652" s="202"/>
    </row>
    <row r="8653" spans="6:10">
      <c r="F8653" s="212"/>
      <c r="H8653" s="203"/>
      <c r="I8653" s="210"/>
      <c r="J8653" s="202"/>
    </row>
    <row r="8654" spans="6:10">
      <c r="F8654" s="212"/>
      <c r="H8654" s="203"/>
      <c r="I8654" s="210"/>
      <c r="J8654" s="202"/>
    </row>
    <row r="8655" spans="6:10">
      <c r="F8655" s="212"/>
      <c r="H8655" s="203"/>
      <c r="I8655" s="210"/>
      <c r="J8655" s="202"/>
    </row>
    <row r="8656" spans="6:10">
      <c r="F8656" s="212"/>
      <c r="H8656" s="203"/>
      <c r="I8656" s="210"/>
      <c r="J8656" s="202"/>
    </row>
    <row r="8657" spans="6:10">
      <c r="F8657" s="212"/>
      <c r="H8657" s="203"/>
      <c r="I8657" s="210"/>
      <c r="J8657" s="202"/>
    </row>
    <row r="8658" spans="6:10">
      <c r="F8658" s="212"/>
      <c r="H8658" s="203"/>
      <c r="I8658" s="210"/>
      <c r="J8658" s="202"/>
    </row>
    <row r="8659" spans="6:10">
      <c r="F8659" s="212"/>
      <c r="H8659" s="203"/>
      <c r="I8659" s="210"/>
      <c r="J8659" s="202"/>
    </row>
    <row r="8660" spans="6:10">
      <c r="F8660" s="212"/>
      <c r="H8660" s="203"/>
      <c r="I8660" s="210"/>
      <c r="J8660" s="202"/>
    </row>
    <row r="8661" spans="6:10">
      <c r="F8661" s="212"/>
      <c r="H8661" s="203"/>
      <c r="I8661" s="210"/>
      <c r="J8661" s="202"/>
    </row>
    <row r="8662" spans="6:10">
      <c r="F8662" s="212"/>
      <c r="H8662" s="203"/>
      <c r="I8662" s="210"/>
      <c r="J8662" s="202"/>
    </row>
    <row r="8663" spans="6:10">
      <c r="F8663" s="212"/>
      <c r="H8663" s="203"/>
      <c r="I8663" s="210"/>
      <c r="J8663" s="202"/>
    </row>
    <row r="8664" spans="6:10">
      <c r="F8664" s="212"/>
      <c r="H8664" s="203"/>
      <c r="I8664" s="210"/>
      <c r="J8664" s="202"/>
    </row>
    <row r="8665" spans="6:10">
      <c r="F8665" s="212"/>
      <c r="H8665" s="203"/>
      <c r="I8665" s="210"/>
      <c r="J8665" s="202"/>
    </row>
    <row r="8666" spans="6:10">
      <c r="F8666" s="212"/>
      <c r="H8666" s="203"/>
      <c r="I8666" s="210"/>
      <c r="J8666" s="202"/>
    </row>
    <row r="8667" spans="6:10">
      <c r="F8667" s="212"/>
      <c r="H8667" s="203"/>
      <c r="I8667" s="210"/>
      <c r="J8667" s="202"/>
    </row>
    <row r="8668" spans="6:10">
      <c r="F8668" s="212"/>
      <c r="H8668" s="203"/>
      <c r="I8668" s="210"/>
      <c r="J8668" s="202"/>
    </row>
    <row r="8669" spans="6:10">
      <c r="F8669" s="212"/>
      <c r="H8669" s="203"/>
      <c r="I8669" s="210"/>
      <c r="J8669" s="202"/>
    </row>
    <row r="8670" spans="6:10">
      <c r="F8670" s="212"/>
      <c r="H8670" s="203"/>
      <c r="I8670" s="210"/>
      <c r="J8670" s="202"/>
    </row>
    <row r="8671" spans="6:10">
      <c r="F8671" s="212"/>
      <c r="H8671" s="203"/>
      <c r="I8671" s="210"/>
      <c r="J8671" s="202"/>
    </row>
    <row r="8672" spans="6:10">
      <c r="F8672" s="212"/>
      <c r="H8672" s="203"/>
      <c r="I8672" s="210"/>
      <c r="J8672" s="202"/>
    </row>
    <row r="8673" spans="6:10">
      <c r="F8673" s="212"/>
      <c r="H8673" s="203"/>
      <c r="I8673" s="210"/>
      <c r="J8673" s="202"/>
    </row>
    <row r="8674" spans="6:10">
      <c r="F8674" s="212"/>
      <c r="H8674" s="203"/>
      <c r="I8674" s="210"/>
      <c r="J8674" s="202"/>
    </row>
    <row r="8675" spans="6:10">
      <c r="F8675" s="212"/>
      <c r="H8675" s="203"/>
      <c r="I8675" s="210"/>
      <c r="J8675" s="202"/>
    </row>
    <row r="8676" spans="6:10">
      <c r="F8676" s="212"/>
      <c r="H8676" s="203"/>
      <c r="I8676" s="210"/>
      <c r="J8676" s="202"/>
    </row>
    <row r="8677" spans="6:10">
      <c r="F8677" s="212"/>
      <c r="H8677" s="203"/>
      <c r="I8677" s="210"/>
      <c r="J8677" s="202"/>
    </row>
    <row r="8678" spans="6:10">
      <c r="F8678" s="212"/>
      <c r="H8678" s="203"/>
      <c r="I8678" s="210"/>
      <c r="J8678" s="202"/>
    </row>
    <row r="8679" spans="6:10">
      <c r="F8679" s="212"/>
      <c r="H8679" s="203"/>
      <c r="I8679" s="210"/>
      <c r="J8679" s="202"/>
    </row>
    <row r="8680" spans="6:10">
      <c r="F8680" s="212"/>
      <c r="H8680" s="203"/>
      <c r="I8680" s="210"/>
      <c r="J8680" s="202"/>
    </row>
    <row r="8681" spans="6:10">
      <c r="F8681" s="212"/>
      <c r="H8681" s="203"/>
      <c r="I8681" s="210"/>
      <c r="J8681" s="202"/>
    </row>
    <row r="8682" spans="6:10">
      <c r="F8682" s="212"/>
      <c r="H8682" s="203"/>
      <c r="I8682" s="210"/>
      <c r="J8682" s="202"/>
    </row>
    <row r="8683" spans="6:10">
      <c r="F8683" s="212"/>
      <c r="H8683" s="203"/>
      <c r="I8683" s="210"/>
      <c r="J8683" s="202"/>
    </row>
    <row r="8684" spans="6:10">
      <c r="F8684" s="212"/>
      <c r="H8684" s="203"/>
      <c r="I8684" s="210"/>
      <c r="J8684" s="202"/>
    </row>
    <row r="8685" spans="6:10">
      <c r="F8685" s="212"/>
      <c r="H8685" s="203"/>
      <c r="I8685" s="210"/>
      <c r="J8685" s="202"/>
    </row>
    <row r="8686" spans="6:10">
      <c r="F8686" s="212"/>
      <c r="H8686" s="203"/>
      <c r="I8686" s="210"/>
      <c r="J8686" s="202"/>
    </row>
    <row r="8687" spans="6:10">
      <c r="F8687" s="212"/>
      <c r="H8687" s="203"/>
      <c r="I8687" s="210"/>
      <c r="J8687" s="202"/>
    </row>
    <row r="8688" spans="6:10">
      <c r="F8688" s="212"/>
      <c r="H8688" s="203"/>
      <c r="I8688" s="210"/>
      <c r="J8688" s="202"/>
    </row>
    <row r="8689" spans="6:10">
      <c r="F8689" s="212"/>
      <c r="H8689" s="203"/>
      <c r="I8689" s="210"/>
      <c r="J8689" s="202"/>
    </row>
    <row r="8690" spans="6:10">
      <c r="F8690" s="212"/>
      <c r="H8690" s="203"/>
      <c r="I8690" s="210"/>
      <c r="J8690" s="202"/>
    </row>
    <row r="8691" spans="6:10">
      <c r="F8691" s="212"/>
      <c r="H8691" s="203"/>
      <c r="I8691" s="210"/>
      <c r="J8691" s="202"/>
    </row>
    <row r="8692" spans="6:10">
      <c r="F8692" s="212"/>
      <c r="H8692" s="203"/>
      <c r="I8692" s="210"/>
      <c r="J8692" s="202"/>
    </row>
    <row r="8693" spans="6:10">
      <c r="F8693" s="212"/>
      <c r="H8693" s="203"/>
      <c r="I8693" s="210"/>
      <c r="J8693" s="202"/>
    </row>
    <row r="8694" spans="6:10">
      <c r="F8694" s="212"/>
      <c r="H8694" s="203"/>
      <c r="I8694" s="210"/>
      <c r="J8694" s="202"/>
    </row>
    <row r="8695" spans="6:10">
      <c r="F8695" s="212"/>
      <c r="H8695" s="203"/>
      <c r="I8695" s="210"/>
      <c r="J8695" s="202"/>
    </row>
    <row r="8696" spans="6:10">
      <c r="F8696" s="212"/>
      <c r="H8696" s="203"/>
      <c r="I8696" s="210"/>
      <c r="J8696" s="202"/>
    </row>
    <row r="8697" spans="6:10">
      <c r="F8697" s="212"/>
      <c r="H8697" s="203"/>
      <c r="I8697" s="210"/>
      <c r="J8697" s="202"/>
    </row>
    <row r="8698" spans="6:10">
      <c r="F8698" s="212"/>
      <c r="H8698" s="203"/>
      <c r="I8698" s="210"/>
      <c r="J8698" s="202"/>
    </row>
    <row r="8699" spans="6:10">
      <c r="F8699" s="212"/>
      <c r="H8699" s="203"/>
      <c r="I8699" s="210"/>
      <c r="J8699" s="202"/>
    </row>
    <row r="8700" spans="6:10">
      <c r="F8700" s="212"/>
      <c r="H8700" s="203"/>
      <c r="I8700" s="210"/>
      <c r="J8700" s="202"/>
    </row>
    <row r="8701" spans="6:10">
      <c r="F8701" s="212"/>
      <c r="H8701" s="203"/>
      <c r="I8701" s="210"/>
      <c r="J8701" s="202"/>
    </row>
    <row r="8702" spans="6:10">
      <c r="F8702" s="212"/>
      <c r="H8702" s="203"/>
      <c r="I8702" s="210"/>
      <c r="J8702" s="202"/>
    </row>
    <row r="8703" spans="6:10">
      <c r="F8703" s="212"/>
      <c r="H8703" s="203"/>
      <c r="I8703" s="210"/>
      <c r="J8703" s="202"/>
    </row>
    <row r="8704" spans="6:10">
      <c r="F8704" s="212"/>
      <c r="H8704" s="203"/>
      <c r="I8704" s="210"/>
      <c r="J8704" s="202"/>
    </row>
    <row r="8705" spans="6:10">
      <c r="F8705" s="212"/>
      <c r="H8705" s="203"/>
      <c r="I8705" s="210"/>
      <c r="J8705" s="202"/>
    </row>
    <row r="8706" spans="6:10">
      <c r="F8706" s="212"/>
      <c r="H8706" s="203"/>
      <c r="I8706" s="210"/>
      <c r="J8706" s="202"/>
    </row>
    <row r="8707" spans="6:10">
      <c r="F8707" s="212"/>
      <c r="H8707" s="203"/>
      <c r="I8707" s="210"/>
      <c r="J8707" s="202"/>
    </row>
    <row r="8708" spans="6:10">
      <c r="F8708" s="212"/>
      <c r="H8708" s="203"/>
      <c r="I8708" s="210"/>
      <c r="J8708" s="202"/>
    </row>
    <row r="8709" spans="6:10">
      <c r="F8709" s="212"/>
      <c r="H8709" s="203"/>
      <c r="I8709" s="210"/>
      <c r="J8709" s="202"/>
    </row>
    <row r="8710" spans="6:10">
      <c r="F8710" s="212"/>
      <c r="H8710" s="203"/>
      <c r="I8710" s="210"/>
      <c r="J8710" s="202"/>
    </row>
    <row r="8711" spans="6:10">
      <c r="F8711" s="212"/>
      <c r="H8711" s="203"/>
      <c r="I8711" s="210"/>
      <c r="J8711" s="202"/>
    </row>
    <row r="8712" spans="6:10">
      <c r="F8712" s="212"/>
      <c r="H8712" s="203"/>
      <c r="I8712" s="210"/>
      <c r="J8712" s="202"/>
    </row>
    <row r="8713" spans="6:10">
      <c r="F8713" s="212"/>
      <c r="H8713" s="203"/>
      <c r="I8713" s="210"/>
      <c r="J8713" s="202"/>
    </row>
    <row r="8714" spans="6:10">
      <c r="F8714" s="212"/>
      <c r="H8714" s="203"/>
      <c r="I8714" s="210"/>
      <c r="J8714" s="202"/>
    </row>
    <row r="8715" spans="6:10">
      <c r="F8715" s="212"/>
      <c r="H8715" s="203"/>
      <c r="I8715" s="210"/>
      <c r="J8715" s="202"/>
    </row>
    <row r="8716" spans="6:10">
      <c r="F8716" s="212"/>
      <c r="H8716" s="203"/>
      <c r="I8716" s="210"/>
      <c r="J8716" s="202"/>
    </row>
    <row r="8717" spans="6:10">
      <c r="F8717" s="212"/>
      <c r="H8717" s="203"/>
      <c r="I8717" s="210"/>
      <c r="J8717" s="202"/>
    </row>
    <row r="8718" spans="6:10">
      <c r="F8718" s="212"/>
      <c r="H8718" s="203"/>
      <c r="I8718" s="210"/>
      <c r="J8718" s="202"/>
    </row>
    <row r="8719" spans="6:10">
      <c r="F8719" s="212"/>
      <c r="H8719" s="203"/>
      <c r="I8719" s="210"/>
      <c r="J8719" s="202"/>
    </row>
    <row r="8720" spans="6:10">
      <c r="F8720" s="212"/>
      <c r="H8720" s="203"/>
      <c r="I8720" s="210"/>
      <c r="J8720" s="202"/>
    </row>
    <row r="8721" spans="6:10">
      <c r="F8721" s="212"/>
      <c r="H8721" s="203"/>
      <c r="I8721" s="210"/>
      <c r="J8721" s="202"/>
    </row>
    <row r="8722" spans="6:10">
      <c r="F8722" s="212"/>
      <c r="H8722" s="203"/>
      <c r="I8722" s="210"/>
      <c r="J8722" s="202"/>
    </row>
    <row r="8723" spans="6:10">
      <c r="F8723" s="212"/>
      <c r="H8723" s="203"/>
      <c r="I8723" s="210"/>
      <c r="J8723" s="202"/>
    </row>
    <row r="8724" spans="6:10">
      <c r="F8724" s="212"/>
      <c r="H8724" s="203"/>
      <c r="I8724" s="210"/>
      <c r="J8724" s="202"/>
    </row>
    <row r="8725" spans="6:10">
      <c r="F8725" s="212"/>
      <c r="H8725" s="203"/>
      <c r="I8725" s="210"/>
      <c r="J8725" s="202"/>
    </row>
    <row r="8726" spans="6:10">
      <c r="F8726" s="212"/>
      <c r="H8726" s="203"/>
      <c r="I8726" s="210"/>
      <c r="J8726" s="202"/>
    </row>
    <row r="8727" spans="6:10">
      <c r="F8727" s="212"/>
      <c r="H8727" s="203"/>
      <c r="I8727" s="210"/>
      <c r="J8727" s="202"/>
    </row>
    <row r="8728" spans="6:10">
      <c r="F8728" s="212"/>
      <c r="H8728" s="203"/>
      <c r="I8728" s="210"/>
      <c r="J8728" s="202"/>
    </row>
    <row r="8729" spans="6:10">
      <c r="F8729" s="212"/>
      <c r="H8729" s="203"/>
      <c r="I8729" s="210"/>
      <c r="J8729" s="202"/>
    </row>
    <row r="8730" spans="6:10">
      <c r="F8730" s="212"/>
      <c r="H8730" s="203"/>
      <c r="I8730" s="210"/>
      <c r="J8730" s="202"/>
    </row>
    <row r="8731" spans="6:10">
      <c r="F8731" s="212"/>
      <c r="H8731" s="203"/>
      <c r="I8731" s="210"/>
      <c r="J8731" s="202"/>
    </row>
    <row r="8732" spans="6:10">
      <c r="F8732" s="212"/>
      <c r="H8732" s="203"/>
      <c r="I8732" s="210"/>
      <c r="J8732" s="202"/>
    </row>
    <row r="8733" spans="6:10">
      <c r="F8733" s="212"/>
      <c r="H8733" s="203"/>
      <c r="I8733" s="210"/>
      <c r="J8733" s="202"/>
    </row>
    <row r="8734" spans="6:10">
      <c r="F8734" s="212"/>
      <c r="H8734" s="203"/>
      <c r="I8734" s="210"/>
      <c r="J8734" s="202"/>
    </row>
    <row r="8735" spans="6:10">
      <c r="F8735" s="212"/>
      <c r="H8735" s="203"/>
      <c r="I8735" s="210"/>
      <c r="J8735" s="202"/>
    </row>
    <row r="8736" spans="6:10">
      <c r="F8736" s="212"/>
      <c r="H8736" s="203"/>
      <c r="I8736" s="210"/>
      <c r="J8736" s="202"/>
    </row>
    <row r="8737" spans="6:10">
      <c r="F8737" s="212"/>
      <c r="H8737" s="203"/>
      <c r="I8737" s="210"/>
      <c r="J8737" s="202"/>
    </row>
    <row r="8738" spans="6:10">
      <c r="F8738" s="212"/>
      <c r="H8738" s="203"/>
      <c r="I8738" s="210"/>
      <c r="J8738" s="202"/>
    </row>
    <row r="8739" spans="6:10">
      <c r="F8739" s="212"/>
      <c r="H8739" s="203"/>
      <c r="I8739" s="210"/>
      <c r="J8739" s="202"/>
    </row>
    <row r="8740" spans="6:10">
      <c r="F8740" s="212"/>
      <c r="H8740" s="203"/>
      <c r="I8740" s="210"/>
      <c r="J8740" s="202"/>
    </row>
    <row r="8741" spans="6:10">
      <c r="F8741" s="212"/>
      <c r="H8741" s="203"/>
      <c r="I8741" s="210"/>
      <c r="J8741" s="202"/>
    </row>
    <row r="8742" spans="6:10">
      <c r="F8742" s="212"/>
      <c r="H8742" s="203"/>
      <c r="I8742" s="210"/>
      <c r="J8742" s="202"/>
    </row>
    <row r="8743" spans="6:10">
      <c r="F8743" s="212"/>
      <c r="H8743" s="203"/>
      <c r="I8743" s="210"/>
      <c r="J8743" s="202"/>
    </row>
    <row r="8744" spans="6:10">
      <c r="F8744" s="212"/>
      <c r="H8744" s="203"/>
      <c r="I8744" s="210"/>
      <c r="J8744" s="202"/>
    </row>
    <row r="8745" spans="6:10">
      <c r="F8745" s="212"/>
      <c r="H8745" s="203"/>
      <c r="I8745" s="210"/>
      <c r="J8745" s="202"/>
    </row>
    <row r="8746" spans="6:10">
      <c r="F8746" s="212"/>
      <c r="H8746" s="203"/>
      <c r="I8746" s="210"/>
      <c r="J8746" s="202"/>
    </row>
    <row r="8747" spans="6:10">
      <c r="F8747" s="212"/>
      <c r="H8747" s="203"/>
      <c r="I8747" s="210"/>
      <c r="J8747" s="202"/>
    </row>
    <row r="8748" spans="6:10">
      <c r="F8748" s="212"/>
      <c r="H8748" s="203"/>
      <c r="I8748" s="210"/>
      <c r="J8748" s="202"/>
    </row>
    <row r="8749" spans="6:10">
      <c r="F8749" s="212"/>
      <c r="H8749" s="203"/>
      <c r="I8749" s="210"/>
      <c r="J8749" s="202"/>
    </row>
    <row r="8750" spans="6:10">
      <c r="F8750" s="212"/>
      <c r="H8750" s="203"/>
      <c r="I8750" s="210"/>
      <c r="J8750" s="202"/>
    </row>
    <row r="8751" spans="6:10">
      <c r="F8751" s="212"/>
      <c r="H8751" s="203"/>
      <c r="I8751" s="210"/>
      <c r="J8751" s="202"/>
    </row>
    <row r="8752" spans="6:10">
      <c r="F8752" s="212"/>
      <c r="H8752" s="203"/>
      <c r="I8752" s="210"/>
      <c r="J8752" s="202"/>
    </row>
    <row r="8753" spans="6:10">
      <c r="F8753" s="212"/>
      <c r="H8753" s="203"/>
      <c r="I8753" s="210"/>
      <c r="J8753" s="202"/>
    </row>
    <row r="8754" spans="6:10">
      <c r="F8754" s="212"/>
      <c r="H8754" s="203"/>
      <c r="I8754" s="210"/>
      <c r="J8754" s="202"/>
    </row>
    <row r="8755" spans="6:10">
      <c r="F8755" s="212"/>
      <c r="H8755" s="203"/>
      <c r="I8755" s="210"/>
      <c r="J8755" s="202"/>
    </row>
    <row r="8756" spans="6:10">
      <c r="F8756" s="212"/>
      <c r="H8756" s="203"/>
      <c r="I8756" s="210"/>
      <c r="J8756" s="202"/>
    </row>
    <row r="8757" spans="6:10">
      <c r="F8757" s="212"/>
      <c r="H8757" s="203"/>
      <c r="I8757" s="210"/>
      <c r="J8757" s="202"/>
    </row>
    <row r="8758" spans="6:10">
      <c r="F8758" s="212"/>
      <c r="H8758" s="203"/>
      <c r="I8758" s="210"/>
      <c r="J8758" s="202"/>
    </row>
    <row r="8759" spans="6:10">
      <c r="F8759" s="212"/>
      <c r="H8759" s="203"/>
      <c r="I8759" s="210"/>
      <c r="J8759" s="202"/>
    </row>
    <row r="8760" spans="6:10">
      <c r="F8760" s="212"/>
      <c r="H8760" s="203"/>
      <c r="I8760" s="210"/>
      <c r="J8760" s="202"/>
    </row>
    <row r="8761" spans="6:10">
      <c r="F8761" s="212"/>
      <c r="H8761" s="203"/>
      <c r="I8761" s="210"/>
      <c r="J8761" s="202"/>
    </row>
    <row r="8762" spans="6:10">
      <c r="F8762" s="212"/>
      <c r="H8762" s="203"/>
      <c r="I8762" s="210"/>
      <c r="J8762" s="202"/>
    </row>
    <row r="8763" spans="6:10">
      <c r="F8763" s="212"/>
      <c r="H8763" s="203"/>
      <c r="I8763" s="210"/>
      <c r="J8763" s="202"/>
    </row>
    <row r="8764" spans="6:10">
      <c r="F8764" s="212"/>
      <c r="H8764" s="203"/>
      <c r="I8764" s="210"/>
      <c r="J8764" s="202"/>
    </row>
    <row r="8765" spans="6:10">
      <c r="F8765" s="212"/>
      <c r="H8765" s="203"/>
      <c r="I8765" s="210"/>
      <c r="J8765" s="202"/>
    </row>
    <row r="8766" spans="6:10">
      <c r="F8766" s="212"/>
      <c r="H8766" s="203"/>
      <c r="I8766" s="210"/>
      <c r="J8766" s="202"/>
    </row>
    <row r="8767" spans="6:10">
      <c r="F8767" s="212"/>
      <c r="H8767" s="203"/>
      <c r="I8767" s="210"/>
      <c r="J8767" s="202"/>
    </row>
    <row r="8768" spans="6:10">
      <c r="F8768" s="212"/>
      <c r="H8768" s="203"/>
      <c r="I8768" s="210"/>
      <c r="J8768" s="202"/>
    </row>
    <row r="8769" spans="6:10">
      <c r="F8769" s="212"/>
      <c r="H8769" s="203"/>
      <c r="I8769" s="210"/>
      <c r="J8769" s="202"/>
    </row>
    <row r="8770" spans="6:10">
      <c r="F8770" s="212"/>
      <c r="H8770" s="203"/>
      <c r="I8770" s="210"/>
      <c r="J8770" s="202"/>
    </row>
    <row r="8771" spans="6:10">
      <c r="F8771" s="212"/>
      <c r="H8771" s="203"/>
      <c r="I8771" s="210"/>
      <c r="J8771" s="202"/>
    </row>
    <row r="8772" spans="6:10">
      <c r="F8772" s="212"/>
      <c r="H8772" s="203"/>
      <c r="I8772" s="210"/>
      <c r="J8772" s="202"/>
    </row>
    <row r="8773" spans="6:10">
      <c r="F8773" s="212"/>
      <c r="H8773" s="203"/>
      <c r="I8773" s="210"/>
      <c r="J8773" s="202"/>
    </row>
    <row r="8774" spans="6:10">
      <c r="F8774" s="212"/>
      <c r="H8774" s="203"/>
      <c r="I8774" s="210"/>
      <c r="J8774" s="202"/>
    </row>
    <row r="8775" spans="6:10">
      <c r="F8775" s="212"/>
      <c r="H8775" s="203"/>
      <c r="I8775" s="210"/>
      <c r="J8775" s="202"/>
    </row>
    <row r="8776" spans="6:10">
      <c r="F8776" s="212"/>
      <c r="H8776" s="203"/>
      <c r="I8776" s="210"/>
      <c r="J8776" s="202"/>
    </row>
    <row r="8777" spans="6:10">
      <c r="F8777" s="212"/>
      <c r="H8777" s="203"/>
      <c r="I8777" s="210"/>
      <c r="J8777" s="202"/>
    </row>
    <row r="8778" spans="6:10">
      <c r="F8778" s="212"/>
      <c r="H8778" s="203"/>
      <c r="I8778" s="210"/>
      <c r="J8778" s="202"/>
    </row>
    <row r="8779" spans="6:10">
      <c r="F8779" s="212"/>
      <c r="H8779" s="203"/>
      <c r="I8779" s="210"/>
      <c r="J8779" s="202"/>
    </row>
    <row r="8780" spans="6:10">
      <c r="F8780" s="212"/>
      <c r="H8780" s="203"/>
      <c r="I8780" s="210"/>
      <c r="J8780" s="202"/>
    </row>
    <row r="8781" spans="6:10">
      <c r="F8781" s="212"/>
      <c r="H8781" s="203"/>
      <c r="I8781" s="210"/>
      <c r="J8781" s="202"/>
    </row>
    <row r="8782" spans="6:10">
      <c r="F8782" s="212"/>
      <c r="H8782" s="203"/>
      <c r="I8782" s="210"/>
      <c r="J8782" s="202"/>
    </row>
    <row r="8783" spans="6:10">
      <c r="F8783" s="212"/>
      <c r="H8783" s="203"/>
      <c r="I8783" s="210"/>
      <c r="J8783" s="202"/>
    </row>
    <row r="8784" spans="6:10">
      <c r="F8784" s="212"/>
      <c r="H8784" s="203"/>
      <c r="I8784" s="210"/>
      <c r="J8784" s="202"/>
    </row>
    <row r="8785" spans="6:10">
      <c r="F8785" s="212"/>
      <c r="H8785" s="203"/>
      <c r="I8785" s="210"/>
      <c r="J8785" s="202"/>
    </row>
    <row r="8786" spans="6:10">
      <c r="F8786" s="212"/>
      <c r="H8786" s="203"/>
      <c r="I8786" s="210"/>
      <c r="J8786" s="202"/>
    </row>
    <row r="8787" spans="6:10">
      <c r="F8787" s="212"/>
      <c r="H8787" s="203"/>
      <c r="I8787" s="210"/>
      <c r="J8787" s="202"/>
    </row>
    <row r="8788" spans="6:10">
      <c r="F8788" s="212"/>
      <c r="H8788" s="203"/>
      <c r="I8788" s="210"/>
      <c r="J8788" s="202"/>
    </row>
    <row r="8789" spans="6:10">
      <c r="F8789" s="212"/>
      <c r="H8789" s="203"/>
      <c r="I8789" s="210"/>
      <c r="J8789" s="202"/>
    </row>
    <row r="8790" spans="6:10">
      <c r="F8790" s="212"/>
      <c r="H8790" s="203"/>
      <c r="I8790" s="210"/>
      <c r="J8790" s="202"/>
    </row>
    <row r="8791" spans="6:10">
      <c r="F8791" s="212"/>
      <c r="H8791" s="203"/>
      <c r="I8791" s="210"/>
      <c r="J8791" s="202"/>
    </row>
    <row r="8792" spans="6:10">
      <c r="F8792" s="212"/>
      <c r="H8792" s="203"/>
      <c r="I8792" s="210"/>
      <c r="J8792" s="202"/>
    </row>
    <row r="8793" spans="6:10">
      <c r="F8793" s="212"/>
      <c r="H8793" s="203"/>
      <c r="I8793" s="210"/>
      <c r="J8793" s="202"/>
    </row>
    <row r="8794" spans="6:10">
      <c r="F8794" s="212"/>
      <c r="H8794" s="203"/>
      <c r="I8794" s="210"/>
      <c r="J8794" s="202"/>
    </row>
    <row r="8795" spans="6:10">
      <c r="F8795" s="212"/>
      <c r="H8795" s="203"/>
      <c r="I8795" s="210"/>
      <c r="J8795" s="202"/>
    </row>
    <row r="8796" spans="6:10">
      <c r="F8796" s="212"/>
      <c r="H8796" s="203"/>
      <c r="I8796" s="210"/>
      <c r="J8796" s="202"/>
    </row>
    <row r="8797" spans="6:10">
      <c r="F8797" s="212"/>
      <c r="I8797" s="211"/>
      <c r="J8797" s="202"/>
    </row>
    <row r="8798" spans="6:10">
      <c r="F8798" s="212"/>
      <c r="I8798" s="211"/>
      <c r="J8798" s="202"/>
    </row>
    <row r="8799" spans="6:10">
      <c r="F8799" s="212"/>
      <c r="I8799" s="211"/>
      <c r="J8799" s="202"/>
    </row>
    <row r="8800" spans="6:10">
      <c r="F8800" s="212"/>
      <c r="I8800" s="211"/>
      <c r="J8800" s="202"/>
    </row>
    <row r="8801" spans="6:10">
      <c r="F8801" s="212"/>
      <c r="I8801" s="211"/>
      <c r="J8801" s="202"/>
    </row>
    <row r="8802" spans="6:10">
      <c r="F8802" s="212"/>
      <c r="I8802" s="211"/>
      <c r="J8802" s="202"/>
    </row>
    <row r="8803" spans="6:10">
      <c r="F8803" s="212"/>
      <c r="I8803" s="211"/>
      <c r="J8803" s="202"/>
    </row>
    <row r="8804" spans="6:10">
      <c r="F8804" s="212"/>
      <c r="I8804" s="211"/>
      <c r="J8804" s="202"/>
    </row>
    <row r="8805" spans="6:10">
      <c r="F8805" s="212"/>
      <c r="I8805" s="211"/>
      <c r="J8805" s="202"/>
    </row>
    <row r="8806" spans="6:10">
      <c r="F8806" s="212"/>
      <c r="I8806" s="211"/>
      <c r="J8806" s="202"/>
    </row>
    <row r="8807" spans="6:10">
      <c r="F8807" s="212"/>
      <c r="I8807" s="211"/>
      <c r="J8807" s="202"/>
    </row>
    <row r="8808" spans="6:10">
      <c r="F8808" s="212"/>
      <c r="I8808" s="211"/>
      <c r="J8808" s="202"/>
    </row>
    <row r="8809" spans="6:10">
      <c r="F8809" s="212"/>
      <c r="I8809" s="211"/>
      <c r="J8809" s="202"/>
    </row>
    <row r="8810" spans="6:10">
      <c r="F8810" s="212"/>
      <c r="I8810" s="211"/>
      <c r="J8810" s="202"/>
    </row>
    <row r="8811" spans="6:10">
      <c r="F8811" s="212"/>
      <c r="I8811" s="211"/>
      <c r="J8811" s="202"/>
    </row>
    <row r="8812" spans="6:10">
      <c r="F8812" s="212"/>
      <c r="I8812" s="211"/>
      <c r="J8812" s="202"/>
    </row>
    <row r="8813" spans="6:10">
      <c r="F8813" s="212"/>
      <c r="I8813" s="211"/>
      <c r="J8813" s="202"/>
    </row>
    <row r="8814" spans="6:10">
      <c r="F8814" s="212"/>
      <c r="I8814" s="211"/>
      <c r="J8814" s="202"/>
    </row>
    <row r="8815" spans="6:10">
      <c r="F8815" s="212"/>
      <c r="I8815" s="211"/>
      <c r="J8815" s="202"/>
    </row>
    <row r="8816" spans="6:10">
      <c r="F8816" s="212"/>
      <c r="I8816" s="211"/>
      <c r="J8816" s="202"/>
    </row>
    <row r="8817" spans="6:10">
      <c r="F8817" s="212"/>
      <c r="I8817" s="211"/>
      <c r="J8817" s="202"/>
    </row>
    <row r="8818" spans="6:10">
      <c r="F8818" s="212"/>
      <c r="I8818" s="211"/>
      <c r="J8818" s="202"/>
    </row>
    <row r="8819" spans="6:10">
      <c r="F8819" s="212"/>
      <c r="I8819" s="211"/>
      <c r="J8819" s="202"/>
    </row>
    <row r="8820" spans="6:10">
      <c r="F8820" s="212"/>
      <c r="I8820" s="211"/>
      <c r="J8820" s="202"/>
    </row>
    <row r="8821" spans="6:10">
      <c r="F8821" s="212"/>
      <c r="I8821" s="211"/>
      <c r="J8821" s="202"/>
    </row>
    <row r="8822" spans="6:10">
      <c r="F8822" s="212"/>
      <c r="I8822" s="211"/>
      <c r="J8822" s="202"/>
    </row>
    <row r="8823" spans="6:10">
      <c r="F8823" s="212"/>
      <c r="I8823" s="211"/>
      <c r="J8823" s="202"/>
    </row>
    <row r="8824" spans="6:10">
      <c r="F8824" s="212"/>
      <c r="I8824" s="211"/>
      <c r="J8824" s="202"/>
    </row>
    <row r="8825" spans="6:10">
      <c r="F8825" s="212"/>
      <c r="I8825" s="211"/>
      <c r="J8825" s="202"/>
    </row>
    <row r="8826" spans="6:10">
      <c r="F8826" s="212"/>
      <c r="I8826" s="211"/>
      <c r="J8826" s="202"/>
    </row>
    <row r="8827" spans="6:10">
      <c r="F8827" s="212"/>
      <c r="I8827" s="211"/>
      <c r="J8827" s="202"/>
    </row>
    <row r="8828" spans="6:10">
      <c r="F8828" s="212"/>
      <c r="I8828" s="211"/>
      <c r="J8828" s="202"/>
    </row>
    <row r="8829" spans="6:10">
      <c r="F8829" s="212"/>
      <c r="I8829" s="211"/>
      <c r="J8829" s="202"/>
    </row>
    <row r="8830" spans="6:10">
      <c r="F8830" s="212"/>
      <c r="I8830" s="211"/>
      <c r="J8830" s="202"/>
    </row>
    <row r="8831" spans="6:10">
      <c r="F8831" s="212"/>
      <c r="I8831" s="211"/>
      <c r="J8831" s="202"/>
    </row>
    <row r="8832" spans="6:10">
      <c r="F8832" s="212"/>
      <c r="I8832" s="211"/>
      <c r="J8832" s="202"/>
    </row>
    <row r="8833" spans="6:10">
      <c r="F8833" s="212"/>
      <c r="I8833" s="211"/>
      <c r="J8833" s="202"/>
    </row>
    <row r="8834" spans="6:10">
      <c r="F8834" s="212"/>
      <c r="I8834" s="211"/>
      <c r="J8834" s="202"/>
    </row>
    <row r="8835" spans="6:10">
      <c r="F8835" s="212"/>
      <c r="I8835" s="211"/>
      <c r="J8835" s="202"/>
    </row>
    <row r="8836" spans="6:10">
      <c r="F8836" s="212"/>
      <c r="I8836" s="211"/>
      <c r="J8836" s="202"/>
    </row>
    <row r="8837" spans="6:10">
      <c r="F8837" s="212"/>
      <c r="I8837" s="211"/>
      <c r="J8837" s="202"/>
    </row>
    <row r="8838" spans="6:10">
      <c r="F8838" s="212"/>
      <c r="I8838" s="211"/>
      <c r="J8838" s="202"/>
    </row>
    <row r="8839" spans="6:10">
      <c r="F8839" s="212"/>
      <c r="J8839" s="202"/>
    </row>
    <row r="8840" spans="6:10">
      <c r="F8840" s="212"/>
      <c r="J8840" s="202"/>
    </row>
    <row r="8841" spans="6:10">
      <c r="F8841" s="212"/>
      <c r="J8841" s="202"/>
    </row>
    <row r="8842" spans="6:10">
      <c r="F8842" s="212"/>
      <c r="J8842" s="202"/>
    </row>
    <row r="8843" spans="6:10">
      <c r="F8843" s="212"/>
      <c r="J8843" s="202"/>
    </row>
    <row r="8844" spans="6:10">
      <c r="F8844" s="212"/>
      <c r="J8844" s="202"/>
    </row>
    <row r="8845" spans="6:10">
      <c r="F8845" s="212"/>
      <c r="J8845" s="202"/>
    </row>
    <row r="8846" spans="6:10">
      <c r="F8846" s="212"/>
      <c r="J8846" s="202"/>
    </row>
    <row r="8847" spans="6:10">
      <c r="F8847" s="212"/>
      <c r="J8847" s="202"/>
    </row>
    <row r="8848" spans="6:10">
      <c r="F8848" s="212"/>
      <c r="J8848" s="202"/>
    </row>
    <row r="8849" spans="6:10">
      <c r="F8849" s="212"/>
      <c r="J8849" s="202"/>
    </row>
    <row r="8850" spans="6:10">
      <c r="F8850" s="212"/>
      <c r="J8850" s="202"/>
    </row>
    <row r="8851" spans="6:10">
      <c r="F8851" s="212"/>
      <c r="J8851" s="202"/>
    </row>
    <row r="8852" spans="6:10">
      <c r="F8852" s="212"/>
      <c r="J8852" s="202"/>
    </row>
    <row r="8853" spans="6:10">
      <c r="F8853" s="212"/>
      <c r="J8853" s="202"/>
    </row>
    <row r="8854" spans="6:10">
      <c r="F8854" s="212"/>
      <c r="J8854" s="202"/>
    </row>
    <row r="8855" spans="6:10">
      <c r="F8855" s="212"/>
      <c r="J8855" s="202"/>
    </row>
    <row r="8856" spans="6:10">
      <c r="F8856" s="212"/>
      <c r="J8856" s="202"/>
    </row>
    <row r="8857" spans="6:10">
      <c r="F8857" s="212"/>
      <c r="J8857" s="202"/>
    </row>
    <row r="8858" spans="6:10">
      <c r="F8858" s="212"/>
      <c r="J8858" s="202"/>
    </row>
    <row r="8859" spans="6:10">
      <c r="F8859" s="212"/>
      <c r="J8859" s="202"/>
    </row>
    <row r="8860" spans="6:10">
      <c r="F8860" s="212"/>
      <c r="J8860" s="202"/>
    </row>
    <row r="8861" spans="6:10">
      <c r="F8861" s="212"/>
      <c r="J8861" s="202"/>
    </row>
    <row r="8862" spans="6:10">
      <c r="F8862" s="212"/>
      <c r="J8862" s="202"/>
    </row>
    <row r="8863" spans="6:10">
      <c r="F8863" s="212"/>
      <c r="J8863" s="202"/>
    </row>
    <row r="8864" spans="6:10">
      <c r="F8864" s="212"/>
      <c r="J8864" s="202"/>
    </row>
    <row r="8865" spans="6:10">
      <c r="F8865" s="212"/>
      <c r="J8865" s="202"/>
    </row>
    <row r="8866" spans="6:10">
      <c r="F8866" s="212"/>
      <c r="J8866" s="202"/>
    </row>
    <row r="8867" spans="6:10">
      <c r="F8867" s="212"/>
      <c r="J8867" s="202"/>
    </row>
    <row r="8868" spans="6:10">
      <c r="F8868" s="212"/>
      <c r="J8868" s="202"/>
    </row>
    <row r="8869" spans="6:10">
      <c r="F8869" s="212"/>
      <c r="J8869" s="202"/>
    </row>
    <row r="8870" spans="6:10">
      <c r="F8870" s="212"/>
      <c r="J8870" s="202"/>
    </row>
    <row r="8871" spans="6:10">
      <c r="F8871" s="212"/>
      <c r="J8871" s="202"/>
    </row>
    <row r="8872" spans="6:10">
      <c r="F8872" s="212"/>
      <c r="J8872" s="202"/>
    </row>
    <row r="8873" spans="6:10">
      <c r="F8873" s="212"/>
      <c r="J8873" s="202"/>
    </row>
    <row r="8874" spans="6:10">
      <c r="F8874" s="212"/>
      <c r="J8874" s="202"/>
    </row>
    <row r="8875" spans="6:10">
      <c r="F8875" s="212"/>
      <c r="J8875" s="202"/>
    </row>
    <row r="8876" spans="6:10">
      <c r="F8876" s="212"/>
      <c r="J8876" s="202"/>
    </row>
    <row r="8877" spans="6:10">
      <c r="F8877" s="212"/>
      <c r="J8877" s="202"/>
    </row>
    <row r="8878" spans="6:10">
      <c r="F8878" s="212"/>
      <c r="J8878" s="202"/>
    </row>
    <row r="8879" spans="6:10">
      <c r="F8879" s="212"/>
      <c r="J8879" s="202"/>
    </row>
    <row r="8880" spans="6:10">
      <c r="F8880" s="212"/>
      <c r="J8880" s="202"/>
    </row>
    <row r="8881" spans="6:10">
      <c r="F8881" s="212"/>
      <c r="J8881" s="202"/>
    </row>
    <row r="8882" spans="6:10">
      <c r="F8882" s="212"/>
      <c r="J8882" s="202"/>
    </row>
    <row r="8883" spans="6:10">
      <c r="F8883" s="212"/>
      <c r="J8883" s="202"/>
    </row>
    <row r="8884" spans="6:10">
      <c r="F8884" s="212"/>
      <c r="J8884" s="202"/>
    </row>
    <row r="8885" spans="6:10">
      <c r="F8885" s="212"/>
      <c r="J8885" s="202"/>
    </row>
    <row r="8886" spans="6:10">
      <c r="F8886" s="212"/>
      <c r="J8886" s="202"/>
    </row>
    <row r="8887" spans="6:10">
      <c r="F8887" s="212"/>
      <c r="J8887" s="202"/>
    </row>
    <row r="8888" spans="6:10">
      <c r="F8888" s="212"/>
      <c r="J8888" s="202"/>
    </row>
    <row r="8889" spans="6:10">
      <c r="F8889" s="212"/>
      <c r="J8889" s="202"/>
    </row>
    <row r="8890" spans="6:10">
      <c r="F8890" s="212"/>
      <c r="J8890" s="202"/>
    </row>
    <row r="8891" spans="6:10">
      <c r="F8891" s="212"/>
      <c r="J8891" s="202"/>
    </row>
    <row r="8892" spans="6:10">
      <c r="F8892" s="212"/>
      <c r="J8892" s="202"/>
    </row>
    <row r="8893" spans="6:10">
      <c r="F8893" s="212"/>
      <c r="J8893" s="202"/>
    </row>
    <row r="8894" spans="6:10">
      <c r="F8894" s="212"/>
      <c r="J8894" s="202"/>
    </row>
    <row r="8895" spans="6:10">
      <c r="F8895" s="212"/>
      <c r="J8895" s="202"/>
    </row>
    <row r="8896" spans="6:10">
      <c r="F8896" s="212"/>
      <c r="J8896" s="202"/>
    </row>
    <row r="8897" spans="6:10">
      <c r="F8897" s="212"/>
      <c r="J8897" s="202"/>
    </row>
    <row r="8898" spans="6:10">
      <c r="F8898" s="212"/>
      <c r="J8898" s="202"/>
    </row>
    <row r="8899" spans="6:10">
      <c r="F8899" s="212"/>
      <c r="J8899" s="202"/>
    </row>
    <row r="8900" spans="6:10">
      <c r="F8900" s="212"/>
      <c r="J8900" s="202"/>
    </row>
    <row r="8901" spans="6:10">
      <c r="F8901" s="212"/>
      <c r="J8901" s="202"/>
    </row>
    <row r="8902" spans="6:10">
      <c r="F8902" s="212"/>
      <c r="J8902" s="202"/>
    </row>
    <row r="8903" spans="6:10">
      <c r="F8903" s="212"/>
      <c r="J8903" s="202"/>
    </row>
    <row r="8904" spans="6:10">
      <c r="F8904" s="212"/>
      <c r="J8904" s="202"/>
    </row>
    <row r="8905" spans="6:10">
      <c r="F8905" s="212"/>
      <c r="J8905" s="202"/>
    </row>
    <row r="8906" spans="6:10">
      <c r="F8906" s="212"/>
      <c r="J8906" s="202"/>
    </row>
    <row r="8907" spans="6:10">
      <c r="F8907" s="212"/>
      <c r="J8907" s="202"/>
    </row>
    <row r="8908" spans="6:10">
      <c r="F8908" s="212"/>
      <c r="J8908" s="202"/>
    </row>
    <row r="8909" spans="6:10">
      <c r="F8909" s="212"/>
      <c r="J8909" s="202"/>
    </row>
    <row r="8910" spans="6:10">
      <c r="F8910" s="212"/>
      <c r="J8910" s="202"/>
    </row>
    <row r="8911" spans="6:10">
      <c r="F8911" s="212"/>
      <c r="J8911" s="202"/>
    </row>
    <row r="8912" spans="6:10">
      <c r="F8912" s="212"/>
      <c r="J8912" s="202"/>
    </row>
    <row r="8913" spans="6:10">
      <c r="F8913" s="212"/>
      <c r="J8913" s="202"/>
    </row>
    <row r="8914" spans="6:10">
      <c r="F8914" s="212"/>
      <c r="J8914" s="202"/>
    </row>
    <row r="8915" spans="6:10">
      <c r="F8915" s="212"/>
      <c r="J8915" s="202"/>
    </row>
    <row r="8916" spans="6:10">
      <c r="F8916" s="212"/>
      <c r="J8916" s="202"/>
    </row>
    <row r="8917" spans="6:10">
      <c r="F8917" s="212"/>
      <c r="J8917" s="202"/>
    </row>
    <row r="8918" spans="6:10">
      <c r="F8918" s="212"/>
      <c r="J8918" s="202"/>
    </row>
    <row r="8919" spans="6:10">
      <c r="F8919" s="212"/>
      <c r="J8919" s="202"/>
    </row>
    <row r="8920" spans="6:10">
      <c r="F8920" s="212"/>
      <c r="J8920" s="202"/>
    </row>
    <row r="8921" spans="6:10">
      <c r="F8921" s="212"/>
      <c r="J8921" s="202"/>
    </row>
    <row r="8922" spans="6:10">
      <c r="F8922" s="212"/>
      <c r="J8922" s="202"/>
    </row>
    <row r="8923" spans="6:10">
      <c r="F8923" s="212"/>
      <c r="J8923" s="202"/>
    </row>
    <row r="8924" spans="6:10">
      <c r="F8924" s="212"/>
      <c r="J8924" s="202"/>
    </row>
    <row r="8925" spans="6:10">
      <c r="F8925" s="212"/>
      <c r="J8925" s="202"/>
    </row>
    <row r="8926" spans="6:10">
      <c r="F8926" s="212"/>
      <c r="J8926" s="202"/>
    </row>
    <row r="8927" spans="6:10">
      <c r="F8927" s="212"/>
      <c r="J8927" s="202"/>
    </row>
    <row r="8928" spans="6:10">
      <c r="F8928" s="212"/>
      <c r="J8928" s="202"/>
    </row>
    <row r="8929" spans="6:10">
      <c r="F8929" s="212"/>
      <c r="J8929" s="202"/>
    </row>
    <row r="8930" spans="6:10">
      <c r="F8930" s="212"/>
      <c r="J8930" s="202"/>
    </row>
    <row r="8931" spans="6:10">
      <c r="F8931" s="212"/>
      <c r="J8931" s="202"/>
    </row>
    <row r="8932" spans="6:10">
      <c r="F8932" s="212"/>
      <c r="J8932" s="202"/>
    </row>
    <row r="8933" spans="6:10">
      <c r="F8933" s="212"/>
      <c r="J8933" s="202"/>
    </row>
    <row r="8934" spans="6:10">
      <c r="F8934" s="212"/>
      <c r="J8934" s="202"/>
    </row>
    <row r="8935" spans="6:10">
      <c r="F8935" s="212"/>
      <c r="J8935" s="202"/>
    </row>
    <row r="8936" spans="6:10">
      <c r="F8936" s="212"/>
      <c r="J8936" s="202"/>
    </row>
    <row r="8937" spans="6:10">
      <c r="F8937" s="212"/>
      <c r="J8937" s="202"/>
    </row>
    <row r="8938" spans="6:10">
      <c r="F8938" s="212"/>
      <c r="J8938" s="202"/>
    </row>
    <row r="8939" spans="6:10">
      <c r="F8939" s="212"/>
      <c r="J8939" s="202"/>
    </row>
    <row r="8940" spans="6:10">
      <c r="F8940" s="212"/>
      <c r="J8940" s="202"/>
    </row>
    <row r="8941" spans="6:10">
      <c r="F8941" s="212"/>
      <c r="J8941" s="202"/>
    </row>
    <row r="8942" spans="6:10">
      <c r="F8942" s="212"/>
      <c r="J8942" s="202"/>
    </row>
    <row r="8943" spans="6:10">
      <c r="F8943" s="212"/>
      <c r="J8943" s="202"/>
    </row>
    <row r="8944" spans="6:10">
      <c r="F8944" s="212"/>
      <c r="J8944" s="202"/>
    </row>
    <row r="8945" spans="6:10">
      <c r="F8945" s="212"/>
      <c r="J8945" s="202"/>
    </row>
    <row r="8946" spans="6:10">
      <c r="F8946" s="212"/>
      <c r="J8946" s="202"/>
    </row>
    <row r="8947" spans="6:10">
      <c r="F8947" s="212"/>
      <c r="J8947" s="202"/>
    </row>
    <row r="8948" spans="6:10">
      <c r="F8948" s="212"/>
      <c r="J8948" s="202"/>
    </row>
    <row r="8949" spans="6:10">
      <c r="F8949" s="212"/>
      <c r="J8949" s="202"/>
    </row>
    <row r="8950" spans="6:10">
      <c r="F8950" s="212"/>
      <c r="J8950" s="202"/>
    </row>
    <row r="8951" spans="6:10">
      <c r="F8951" s="212"/>
      <c r="J8951" s="202"/>
    </row>
    <row r="8952" spans="6:10">
      <c r="F8952" s="212"/>
      <c r="J8952" s="202"/>
    </row>
    <row r="8953" spans="6:10">
      <c r="F8953" s="212"/>
      <c r="J8953" s="202"/>
    </row>
    <row r="8954" spans="6:10">
      <c r="F8954" s="212"/>
      <c r="J8954" s="202"/>
    </row>
    <row r="8955" spans="6:10">
      <c r="F8955" s="212"/>
      <c r="J8955" s="202"/>
    </row>
    <row r="8956" spans="6:10">
      <c r="F8956" s="212"/>
      <c r="J8956" s="202"/>
    </row>
    <row r="8957" spans="6:10">
      <c r="F8957" s="212"/>
      <c r="J8957" s="202"/>
    </row>
    <row r="8958" spans="6:10">
      <c r="F8958" s="212"/>
      <c r="J8958" s="202"/>
    </row>
    <row r="8959" spans="6:10">
      <c r="F8959" s="212"/>
      <c r="J8959" s="202"/>
    </row>
    <row r="8960" spans="6:10">
      <c r="F8960" s="212"/>
      <c r="J8960" s="202"/>
    </row>
    <row r="8961" spans="6:10">
      <c r="F8961" s="212"/>
      <c r="J8961" s="202"/>
    </row>
    <row r="8962" spans="6:10">
      <c r="F8962" s="212"/>
      <c r="J8962" s="202"/>
    </row>
    <row r="8963" spans="6:10">
      <c r="F8963" s="212"/>
      <c r="J8963" s="202"/>
    </row>
    <row r="8964" spans="6:10">
      <c r="F8964" s="212"/>
      <c r="J8964" s="202"/>
    </row>
    <row r="8965" spans="6:10">
      <c r="F8965" s="212"/>
      <c r="J8965" s="202"/>
    </row>
    <row r="8966" spans="6:10">
      <c r="F8966" s="212"/>
      <c r="J8966" s="202"/>
    </row>
    <row r="8967" spans="6:10">
      <c r="F8967" s="212"/>
      <c r="J8967" s="202"/>
    </row>
    <row r="8968" spans="6:10">
      <c r="F8968" s="212"/>
      <c r="J8968" s="202"/>
    </row>
    <row r="8969" spans="6:10">
      <c r="F8969" s="212"/>
      <c r="J8969" s="202"/>
    </row>
    <row r="8970" spans="6:10">
      <c r="F8970" s="212"/>
      <c r="J8970" s="202"/>
    </row>
    <row r="8971" spans="6:10">
      <c r="F8971" s="212"/>
      <c r="J8971" s="202"/>
    </row>
    <row r="8972" spans="6:10">
      <c r="F8972" s="212"/>
      <c r="J8972" s="202"/>
    </row>
    <row r="8973" spans="6:10">
      <c r="F8973" s="212"/>
      <c r="J8973" s="202"/>
    </row>
    <row r="8974" spans="6:10">
      <c r="F8974" s="212"/>
      <c r="J8974" s="202"/>
    </row>
    <row r="8975" spans="6:10">
      <c r="F8975" s="212"/>
      <c r="J8975" s="202"/>
    </row>
    <row r="8976" spans="6:10">
      <c r="F8976" s="212"/>
      <c r="J8976" s="202"/>
    </row>
    <row r="8977" spans="6:10">
      <c r="F8977" s="212"/>
      <c r="J8977" s="202"/>
    </row>
    <row r="8978" spans="6:10">
      <c r="F8978" s="212"/>
      <c r="J8978" s="202"/>
    </row>
    <row r="8979" spans="6:10">
      <c r="F8979" s="212"/>
      <c r="J8979" s="202"/>
    </row>
    <row r="8980" spans="6:10">
      <c r="F8980" s="212"/>
      <c r="J8980" s="202"/>
    </row>
    <row r="8981" spans="6:10">
      <c r="F8981" s="212"/>
      <c r="J8981" s="202"/>
    </row>
    <row r="8982" spans="6:10">
      <c r="F8982" s="212"/>
      <c r="J8982" s="202"/>
    </row>
    <row r="8983" spans="6:10">
      <c r="F8983" s="212"/>
      <c r="J8983" s="202"/>
    </row>
    <row r="8984" spans="6:10">
      <c r="F8984" s="212"/>
      <c r="J8984" s="202"/>
    </row>
    <row r="8985" spans="6:10">
      <c r="F8985" s="212"/>
      <c r="J8985" s="202"/>
    </row>
    <row r="8986" spans="6:10">
      <c r="F8986" s="212"/>
      <c r="J8986" s="202"/>
    </row>
    <row r="8987" spans="6:10">
      <c r="F8987" s="212"/>
      <c r="J8987" s="202"/>
    </row>
    <row r="8988" spans="6:10">
      <c r="F8988" s="212"/>
      <c r="J8988" s="202"/>
    </row>
    <row r="8989" spans="6:10">
      <c r="F8989" s="212"/>
      <c r="J8989" s="202"/>
    </row>
    <row r="8990" spans="6:10">
      <c r="F8990" s="212"/>
      <c r="J8990" s="202"/>
    </row>
    <row r="8991" spans="6:10">
      <c r="F8991" s="212"/>
      <c r="J8991" s="202"/>
    </row>
    <row r="8992" spans="6:10">
      <c r="F8992" s="212"/>
      <c r="J8992" s="202"/>
    </row>
    <row r="8993" spans="6:10">
      <c r="F8993" s="212"/>
      <c r="J8993" s="202"/>
    </row>
    <row r="8994" spans="6:10">
      <c r="F8994" s="212"/>
      <c r="J8994" s="202"/>
    </row>
    <row r="8995" spans="6:10">
      <c r="F8995" s="212"/>
      <c r="J8995" s="202"/>
    </row>
    <row r="8996" spans="6:10">
      <c r="F8996" s="212"/>
      <c r="J8996" s="202"/>
    </row>
    <row r="8997" spans="6:10">
      <c r="F8997" s="212"/>
      <c r="J8997" s="202"/>
    </row>
    <row r="8998" spans="6:10">
      <c r="F8998" s="212"/>
      <c r="J8998" s="202"/>
    </row>
    <row r="8999" spans="6:10">
      <c r="F8999" s="212"/>
      <c r="J8999" s="202"/>
    </row>
    <row r="9000" spans="6:10">
      <c r="F9000" s="212"/>
      <c r="J9000" s="202"/>
    </row>
    <row r="9001" spans="6:10">
      <c r="F9001" s="212"/>
      <c r="J9001" s="202"/>
    </row>
    <row r="9002" spans="6:10">
      <c r="F9002" s="212"/>
      <c r="J9002" s="202"/>
    </row>
    <row r="9003" spans="6:10">
      <c r="F9003" s="212"/>
      <c r="J9003" s="202"/>
    </row>
    <row r="9004" spans="6:10">
      <c r="F9004" s="212"/>
      <c r="J9004" s="202"/>
    </row>
    <row r="9005" spans="6:10">
      <c r="F9005" s="212"/>
      <c r="J9005" s="202"/>
    </row>
    <row r="9006" spans="6:10">
      <c r="F9006" s="212"/>
      <c r="J9006" s="202"/>
    </row>
    <row r="9007" spans="6:10">
      <c r="F9007" s="212"/>
      <c r="J9007" s="202"/>
    </row>
    <row r="9008" spans="6:10">
      <c r="F9008" s="212"/>
      <c r="J9008" s="202"/>
    </row>
    <row r="9009" spans="6:10">
      <c r="F9009" s="212"/>
      <c r="J9009" s="202"/>
    </row>
    <row r="9010" spans="6:10">
      <c r="F9010" s="212"/>
      <c r="J9010" s="202"/>
    </row>
    <row r="9011" spans="6:10">
      <c r="F9011" s="212"/>
      <c r="J9011" s="202"/>
    </row>
    <row r="9012" spans="6:10">
      <c r="F9012" s="212"/>
      <c r="J9012" s="202"/>
    </row>
    <row r="9013" spans="6:10">
      <c r="F9013" s="212"/>
      <c r="J9013" s="202"/>
    </row>
    <row r="9014" spans="6:10">
      <c r="F9014" s="212"/>
      <c r="J9014" s="202"/>
    </row>
    <row r="9015" spans="6:10">
      <c r="F9015" s="212"/>
      <c r="J9015" s="202"/>
    </row>
    <row r="9016" spans="6:10">
      <c r="F9016" s="212"/>
      <c r="J9016" s="202"/>
    </row>
    <row r="9017" spans="6:10">
      <c r="F9017" s="212"/>
      <c r="J9017" s="202"/>
    </row>
    <row r="9018" spans="6:10">
      <c r="F9018" s="212"/>
      <c r="J9018" s="202"/>
    </row>
    <row r="9019" spans="6:10">
      <c r="F9019" s="212"/>
      <c r="J9019" s="202"/>
    </row>
    <row r="9020" spans="6:10">
      <c r="F9020" s="212"/>
      <c r="J9020" s="202"/>
    </row>
    <row r="9021" spans="6:10">
      <c r="F9021" s="212"/>
      <c r="J9021" s="202"/>
    </row>
    <row r="9022" spans="6:10">
      <c r="F9022" s="212"/>
      <c r="J9022" s="202"/>
    </row>
    <row r="9023" spans="6:10">
      <c r="F9023" s="212"/>
      <c r="J9023" s="202"/>
    </row>
    <row r="9024" spans="6:10">
      <c r="F9024" s="212"/>
      <c r="J9024" s="202"/>
    </row>
    <row r="9025" spans="6:10">
      <c r="F9025" s="212"/>
      <c r="J9025" s="202"/>
    </row>
    <row r="9026" spans="6:10">
      <c r="F9026" s="212"/>
      <c r="J9026" s="202"/>
    </row>
    <row r="9027" spans="6:10">
      <c r="F9027" s="212"/>
      <c r="J9027" s="202"/>
    </row>
    <row r="9028" spans="6:10">
      <c r="F9028" s="212"/>
      <c r="J9028" s="202"/>
    </row>
    <row r="9029" spans="6:10">
      <c r="F9029" s="212"/>
      <c r="J9029" s="202"/>
    </row>
    <row r="9030" spans="6:10">
      <c r="F9030" s="212"/>
      <c r="J9030" s="202"/>
    </row>
    <row r="9031" spans="6:10">
      <c r="F9031" s="212"/>
      <c r="J9031" s="202"/>
    </row>
    <row r="9032" spans="6:10">
      <c r="F9032" s="212"/>
      <c r="J9032" s="202"/>
    </row>
    <row r="9033" spans="6:10">
      <c r="F9033" s="212"/>
      <c r="J9033" s="202"/>
    </row>
    <row r="9034" spans="6:10">
      <c r="F9034" s="212"/>
      <c r="J9034" s="202"/>
    </row>
    <row r="9035" spans="6:10">
      <c r="F9035" s="212"/>
      <c r="J9035" s="202"/>
    </row>
    <row r="9036" spans="6:10">
      <c r="F9036" s="212"/>
      <c r="J9036" s="202"/>
    </row>
    <row r="9037" spans="6:10">
      <c r="F9037" s="212"/>
      <c r="J9037" s="202"/>
    </row>
    <row r="9038" spans="6:10">
      <c r="F9038" s="212"/>
      <c r="J9038" s="202"/>
    </row>
    <row r="9039" spans="6:10">
      <c r="F9039" s="212"/>
      <c r="J9039" s="202"/>
    </row>
    <row r="9040" spans="6:10">
      <c r="F9040" s="212"/>
      <c r="J9040" s="202"/>
    </row>
    <row r="9041" spans="6:10">
      <c r="F9041" s="212"/>
      <c r="J9041" s="202"/>
    </row>
    <row r="9042" spans="6:10">
      <c r="F9042" s="212"/>
      <c r="J9042" s="202"/>
    </row>
    <row r="9043" spans="6:10">
      <c r="F9043" s="212"/>
      <c r="J9043" s="202"/>
    </row>
    <row r="9044" spans="6:10">
      <c r="F9044" s="212"/>
      <c r="J9044" s="202"/>
    </row>
    <row r="9045" spans="6:10">
      <c r="F9045" s="212"/>
      <c r="J9045" s="202"/>
    </row>
    <row r="9046" spans="6:10">
      <c r="F9046" s="212"/>
      <c r="J9046" s="202"/>
    </row>
    <row r="9047" spans="6:10">
      <c r="F9047" s="212"/>
      <c r="J9047" s="202"/>
    </row>
    <row r="9048" spans="6:10">
      <c r="F9048" s="212"/>
      <c r="J9048" s="202"/>
    </row>
    <row r="9049" spans="6:10">
      <c r="F9049" s="212"/>
      <c r="J9049" s="202"/>
    </row>
    <row r="9050" spans="6:10">
      <c r="F9050" s="212"/>
      <c r="J9050" s="202"/>
    </row>
    <row r="9051" spans="6:10">
      <c r="F9051" s="212"/>
      <c r="J9051" s="202"/>
    </row>
    <row r="9052" spans="6:10">
      <c r="F9052" s="212"/>
      <c r="J9052" s="202"/>
    </row>
    <row r="9053" spans="6:10">
      <c r="F9053" s="212"/>
      <c r="J9053" s="202"/>
    </row>
    <row r="9054" spans="6:10">
      <c r="F9054" s="212"/>
      <c r="J9054" s="202"/>
    </row>
    <row r="9055" spans="6:10">
      <c r="F9055" s="212"/>
      <c r="J9055" s="202"/>
    </row>
    <row r="9056" spans="6:10">
      <c r="F9056" s="212"/>
      <c r="J9056" s="202"/>
    </row>
    <row r="9057" spans="6:10">
      <c r="F9057" s="212"/>
      <c r="J9057" s="202"/>
    </row>
    <row r="9058" spans="6:10">
      <c r="F9058" s="212"/>
      <c r="J9058" s="202"/>
    </row>
    <row r="9059" spans="6:10">
      <c r="F9059" s="212"/>
      <c r="J9059" s="202"/>
    </row>
    <row r="9060" spans="6:10">
      <c r="F9060" s="212"/>
      <c r="J9060" s="202"/>
    </row>
    <row r="9061" spans="6:10">
      <c r="F9061" s="212"/>
      <c r="J9061" s="202"/>
    </row>
    <row r="9062" spans="6:10">
      <c r="F9062" s="212"/>
      <c r="J9062" s="202"/>
    </row>
    <row r="9063" spans="6:10">
      <c r="F9063" s="212"/>
      <c r="J9063" s="202"/>
    </row>
    <row r="9064" spans="6:10">
      <c r="F9064" s="212"/>
      <c r="J9064" s="202"/>
    </row>
    <row r="9065" spans="6:10">
      <c r="F9065" s="212"/>
      <c r="J9065" s="202"/>
    </row>
    <row r="9066" spans="6:10">
      <c r="F9066" s="212"/>
      <c r="J9066" s="202"/>
    </row>
    <row r="9067" spans="6:10">
      <c r="F9067" s="212"/>
      <c r="J9067" s="202"/>
    </row>
    <row r="9068" spans="6:10">
      <c r="F9068" s="212"/>
      <c r="J9068" s="202"/>
    </row>
    <row r="9069" spans="6:10">
      <c r="F9069" s="212"/>
      <c r="J9069" s="202"/>
    </row>
    <row r="9070" spans="6:10">
      <c r="F9070" s="212"/>
      <c r="J9070" s="202"/>
    </row>
    <row r="9071" spans="6:10">
      <c r="F9071" s="212"/>
      <c r="J9071" s="202"/>
    </row>
    <row r="9072" spans="6:10">
      <c r="F9072" s="212"/>
      <c r="J9072" s="202"/>
    </row>
    <row r="9073" spans="6:10">
      <c r="F9073" s="212"/>
      <c r="J9073" s="202"/>
    </row>
    <row r="9074" spans="6:10">
      <c r="F9074" s="212"/>
      <c r="J9074" s="202"/>
    </row>
    <row r="9075" spans="6:10">
      <c r="F9075" s="212"/>
      <c r="J9075" s="202"/>
    </row>
    <row r="9076" spans="6:10">
      <c r="F9076" s="212"/>
      <c r="J9076" s="202"/>
    </row>
    <row r="9077" spans="6:10">
      <c r="F9077" s="212"/>
      <c r="J9077" s="202"/>
    </row>
    <row r="9078" spans="6:10">
      <c r="F9078" s="212"/>
      <c r="J9078" s="202"/>
    </row>
    <row r="9079" spans="6:10">
      <c r="F9079" s="212"/>
      <c r="J9079" s="202"/>
    </row>
    <row r="9080" spans="6:10">
      <c r="F9080" s="212"/>
      <c r="J9080" s="202"/>
    </row>
    <row r="9081" spans="6:10">
      <c r="F9081" s="212"/>
      <c r="J9081" s="202"/>
    </row>
    <row r="9082" spans="6:10">
      <c r="F9082" s="212"/>
      <c r="J9082" s="202"/>
    </row>
    <row r="9083" spans="6:10">
      <c r="F9083" s="212"/>
      <c r="J9083" s="202"/>
    </row>
    <row r="9084" spans="6:10">
      <c r="F9084" s="212"/>
      <c r="J9084" s="202"/>
    </row>
    <row r="9085" spans="6:10">
      <c r="F9085" s="212"/>
      <c r="J9085" s="202"/>
    </row>
    <row r="9086" spans="6:10">
      <c r="F9086" s="212"/>
      <c r="J9086" s="202"/>
    </row>
    <row r="9087" spans="6:10">
      <c r="F9087" s="212"/>
      <c r="J9087" s="202"/>
    </row>
    <row r="9088" spans="6:10">
      <c r="F9088" s="212"/>
      <c r="J9088" s="202"/>
    </row>
    <row r="9089" spans="6:10">
      <c r="F9089" s="212"/>
      <c r="J9089" s="202"/>
    </row>
    <row r="9090" spans="6:10">
      <c r="F9090" s="212"/>
      <c r="J9090" s="202"/>
    </row>
    <row r="9091" spans="6:10">
      <c r="F9091" s="212"/>
      <c r="J9091" s="202"/>
    </row>
    <row r="9092" spans="6:10">
      <c r="F9092" s="212"/>
      <c r="J9092" s="202"/>
    </row>
    <row r="9093" spans="6:10">
      <c r="F9093" s="212"/>
      <c r="J9093" s="202"/>
    </row>
    <row r="9094" spans="6:10">
      <c r="F9094" s="212"/>
      <c r="J9094" s="202"/>
    </row>
    <row r="9095" spans="6:10">
      <c r="F9095" s="212"/>
      <c r="J9095" s="202"/>
    </row>
    <row r="9096" spans="6:10">
      <c r="F9096" s="212"/>
      <c r="J9096" s="202"/>
    </row>
    <row r="9097" spans="6:10">
      <c r="F9097" s="212"/>
      <c r="J9097" s="202"/>
    </row>
    <row r="9098" spans="6:10">
      <c r="F9098" s="212"/>
      <c r="J9098" s="202"/>
    </row>
    <row r="9099" spans="6:10">
      <c r="F9099" s="212"/>
      <c r="J9099" s="202"/>
    </row>
    <row r="9100" spans="6:10">
      <c r="F9100" s="212"/>
      <c r="J9100" s="202"/>
    </row>
    <row r="9101" spans="6:10">
      <c r="F9101" s="212"/>
      <c r="J9101" s="202"/>
    </row>
    <row r="9102" spans="6:10">
      <c r="F9102" s="212"/>
      <c r="J9102" s="202"/>
    </row>
    <row r="9103" spans="6:10">
      <c r="F9103" s="212"/>
      <c r="J9103" s="202"/>
    </row>
    <row r="9104" spans="6:10">
      <c r="F9104" s="212"/>
      <c r="J9104" s="202"/>
    </row>
    <row r="9105" spans="6:10">
      <c r="F9105" s="212"/>
      <c r="J9105" s="202"/>
    </row>
    <row r="9106" spans="6:10">
      <c r="F9106" s="212"/>
      <c r="J9106" s="202"/>
    </row>
    <row r="9107" spans="6:10">
      <c r="F9107" s="212"/>
      <c r="J9107" s="202"/>
    </row>
    <row r="9108" spans="6:10">
      <c r="F9108" s="212"/>
      <c r="J9108" s="202"/>
    </row>
    <row r="9109" spans="6:10">
      <c r="F9109" s="212"/>
      <c r="J9109" s="202"/>
    </row>
    <row r="9110" spans="6:10">
      <c r="F9110" s="212"/>
      <c r="J9110" s="202"/>
    </row>
    <row r="9111" spans="6:10">
      <c r="F9111" s="212"/>
      <c r="J9111" s="202"/>
    </row>
    <row r="9112" spans="6:10">
      <c r="F9112" s="212"/>
      <c r="J9112" s="202"/>
    </row>
    <row r="9113" spans="6:10">
      <c r="F9113" s="212"/>
      <c r="J9113" s="202"/>
    </row>
    <row r="9114" spans="6:10">
      <c r="F9114" s="212"/>
      <c r="J9114" s="202"/>
    </row>
    <row r="9115" spans="6:10">
      <c r="F9115" s="212"/>
      <c r="J9115" s="202"/>
    </row>
    <row r="9116" spans="6:10">
      <c r="F9116" s="212"/>
      <c r="J9116" s="202"/>
    </row>
    <row r="9117" spans="6:10">
      <c r="F9117" s="212"/>
      <c r="J9117" s="202"/>
    </row>
    <row r="9118" spans="6:10">
      <c r="F9118" s="212"/>
      <c r="J9118" s="202"/>
    </row>
    <row r="9119" spans="6:10">
      <c r="F9119" s="212"/>
      <c r="J9119" s="202"/>
    </row>
    <row r="9120" spans="6:10">
      <c r="F9120" s="212"/>
      <c r="J9120" s="202"/>
    </row>
    <row r="9121" spans="6:10">
      <c r="F9121" s="212"/>
      <c r="J9121" s="202"/>
    </row>
    <row r="9122" spans="6:10">
      <c r="F9122" s="212"/>
      <c r="J9122" s="202"/>
    </row>
    <row r="9123" spans="6:10">
      <c r="F9123" s="212"/>
      <c r="J9123" s="202"/>
    </row>
    <row r="9124" spans="6:10">
      <c r="F9124" s="212"/>
      <c r="J9124" s="202"/>
    </row>
    <row r="9125" spans="6:10">
      <c r="F9125" s="212"/>
      <c r="J9125" s="202"/>
    </row>
    <row r="9126" spans="6:10">
      <c r="F9126" s="212"/>
      <c r="J9126" s="202"/>
    </row>
    <row r="9127" spans="6:10">
      <c r="F9127" s="212"/>
      <c r="J9127" s="202"/>
    </row>
    <row r="9128" spans="6:10">
      <c r="F9128" s="212"/>
      <c r="J9128" s="202"/>
    </row>
    <row r="9129" spans="6:10">
      <c r="F9129" s="212"/>
      <c r="J9129" s="202"/>
    </row>
    <row r="9130" spans="6:10">
      <c r="F9130" s="212"/>
      <c r="J9130" s="202"/>
    </row>
    <row r="9131" spans="6:10">
      <c r="F9131" s="212"/>
      <c r="J9131" s="202"/>
    </row>
    <row r="9132" spans="6:10">
      <c r="F9132" s="212"/>
      <c r="J9132" s="202"/>
    </row>
    <row r="9133" spans="6:10">
      <c r="F9133" s="212"/>
      <c r="J9133" s="202"/>
    </row>
    <row r="9134" spans="6:10">
      <c r="F9134" s="212"/>
      <c r="J9134" s="202"/>
    </row>
    <row r="9135" spans="6:10">
      <c r="F9135" s="212"/>
      <c r="J9135" s="202"/>
    </row>
    <row r="9136" spans="6:10">
      <c r="F9136" s="212"/>
      <c r="J9136" s="202"/>
    </row>
    <row r="9137" spans="6:10">
      <c r="F9137" s="212"/>
      <c r="J9137" s="202"/>
    </row>
    <row r="9138" spans="6:10">
      <c r="F9138" s="212"/>
      <c r="J9138" s="202"/>
    </row>
    <row r="9139" spans="6:10">
      <c r="F9139" s="212"/>
      <c r="J9139" s="202"/>
    </row>
    <row r="9140" spans="6:10">
      <c r="F9140" s="212"/>
      <c r="J9140" s="202"/>
    </row>
    <row r="9141" spans="6:10">
      <c r="F9141" s="212"/>
      <c r="J9141" s="202"/>
    </row>
    <row r="9142" spans="6:10">
      <c r="F9142" s="212"/>
      <c r="J9142" s="202"/>
    </row>
    <row r="9143" spans="6:10">
      <c r="F9143" s="212"/>
      <c r="J9143" s="202"/>
    </row>
    <row r="9144" spans="6:10">
      <c r="F9144" s="212"/>
      <c r="J9144" s="202"/>
    </row>
    <row r="9145" spans="6:10">
      <c r="F9145" s="212"/>
      <c r="J9145" s="202"/>
    </row>
    <row r="9146" spans="6:10">
      <c r="F9146" s="212"/>
      <c r="J9146" s="202"/>
    </row>
    <row r="9147" spans="6:10">
      <c r="F9147" s="212"/>
      <c r="J9147" s="202"/>
    </row>
    <row r="9148" spans="6:10">
      <c r="F9148" s="212"/>
      <c r="J9148" s="202"/>
    </row>
    <row r="9149" spans="6:10">
      <c r="F9149" s="212"/>
      <c r="J9149" s="202"/>
    </row>
    <row r="9150" spans="6:10">
      <c r="F9150" s="212"/>
      <c r="J9150" s="202"/>
    </row>
    <row r="9151" spans="6:10">
      <c r="F9151" s="212"/>
      <c r="J9151" s="202"/>
    </row>
    <row r="9152" spans="6:10">
      <c r="F9152" s="212"/>
      <c r="J9152" s="202"/>
    </row>
    <row r="9153" spans="6:10">
      <c r="F9153" s="212"/>
      <c r="J9153" s="202"/>
    </row>
    <row r="9154" spans="6:10">
      <c r="F9154" s="212"/>
      <c r="J9154" s="202"/>
    </row>
    <row r="9155" spans="6:10">
      <c r="F9155" s="212"/>
      <c r="J9155" s="202"/>
    </row>
    <row r="9156" spans="6:10">
      <c r="F9156" s="212"/>
      <c r="J9156" s="202"/>
    </row>
    <row r="9157" spans="6:10">
      <c r="F9157" s="212"/>
      <c r="J9157" s="202"/>
    </row>
    <row r="9158" spans="6:10">
      <c r="F9158" s="212"/>
      <c r="J9158" s="202"/>
    </row>
    <row r="9159" spans="6:10">
      <c r="F9159" s="212"/>
      <c r="J9159" s="202"/>
    </row>
    <row r="9160" spans="6:10">
      <c r="F9160" s="212"/>
      <c r="J9160" s="202"/>
    </row>
    <row r="9161" spans="6:10">
      <c r="F9161" s="212"/>
      <c r="J9161" s="202"/>
    </row>
    <row r="9162" spans="6:10">
      <c r="F9162" s="212"/>
      <c r="J9162" s="202"/>
    </row>
    <row r="9163" spans="6:10">
      <c r="F9163" s="212"/>
      <c r="J9163" s="202"/>
    </row>
    <row r="9164" spans="6:10">
      <c r="F9164" s="212"/>
      <c r="J9164" s="202"/>
    </row>
    <row r="9165" spans="6:10">
      <c r="F9165" s="212"/>
      <c r="J9165" s="202"/>
    </row>
    <row r="9166" spans="6:10">
      <c r="F9166" s="212"/>
      <c r="J9166" s="202"/>
    </row>
    <row r="9167" spans="6:10">
      <c r="F9167" s="212"/>
      <c r="J9167" s="202"/>
    </row>
    <row r="9168" spans="6:10">
      <c r="F9168" s="212"/>
      <c r="J9168" s="202"/>
    </row>
    <row r="9169" spans="6:10">
      <c r="F9169" s="212"/>
      <c r="J9169" s="202"/>
    </row>
    <row r="9170" spans="6:10">
      <c r="F9170" s="212"/>
      <c r="J9170" s="202"/>
    </row>
    <row r="9171" spans="6:10">
      <c r="F9171" s="212"/>
      <c r="J9171" s="202"/>
    </row>
    <row r="9172" spans="6:10">
      <c r="F9172" s="212"/>
      <c r="J9172" s="202"/>
    </row>
    <row r="9173" spans="6:10">
      <c r="F9173" s="212"/>
      <c r="J9173" s="202"/>
    </row>
    <row r="9174" spans="6:10">
      <c r="F9174" s="212"/>
      <c r="J9174" s="202"/>
    </row>
    <row r="9175" spans="6:10">
      <c r="F9175" s="212"/>
      <c r="J9175" s="202"/>
    </row>
    <row r="9176" spans="6:10">
      <c r="F9176" s="212"/>
      <c r="J9176" s="202"/>
    </row>
    <row r="9177" spans="6:10">
      <c r="F9177" s="212"/>
      <c r="J9177" s="202"/>
    </row>
    <row r="9178" spans="6:10">
      <c r="F9178" s="212"/>
      <c r="J9178" s="202"/>
    </row>
    <row r="9179" spans="6:10">
      <c r="F9179" s="212"/>
      <c r="J9179" s="202"/>
    </row>
    <row r="9180" spans="6:10">
      <c r="F9180" s="212"/>
      <c r="J9180" s="202"/>
    </row>
    <row r="9181" spans="6:10">
      <c r="F9181" s="212"/>
      <c r="J9181" s="202"/>
    </row>
    <row r="9182" spans="6:10">
      <c r="F9182" s="212"/>
      <c r="J9182" s="202"/>
    </row>
    <row r="9183" spans="6:10">
      <c r="F9183" s="212"/>
      <c r="J9183" s="202"/>
    </row>
    <row r="9184" spans="6:10">
      <c r="F9184" s="212"/>
      <c r="J9184" s="202"/>
    </row>
    <row r="9185" spans="6:10">
      <c r="F9185" s="212"/>
      <c r="J9185" s="202"/>
    </row>
    <row r="9186" spans="6:10">
      <c r="F9186" s="212"/>
      <c r="J9186" s="202"/>
    </row>
    <row r="9187" spans="6:10">
      <c r="F9187" s="212"/>
      <c r="J9187" s="202"/>
    </row>
    <row r="9188" spans="6:10">
      <c r="F9188" s="212"/>
      <c r="J9188" s="202"/>
    </row>
    <row r="9189" spans="6:10">
      <c r="F9189" s="212"/>
      <c r="J9189" s="202"/>
    </row>
    <row r="9190" spans="6:10">
      <c r="F9190" s="212"/>
      <c r="J9190" s="202"/>
    </row>
    <row r="9191" spans="6:10">
      <c r="F9191" s="212"/>
      <c r="J9191" s="202"/>
    </row>
    <row r="9192" spans="6:10">
      <c r="F9192" s="212"/>
      <c r="J9192" s="202"/>
    </row>
    <row r="9193" spans="6:10">
      <c r="F9193" s="212"/>
      <c r="J9193" s="202"/>
    </row>
    <row r="9194" spans="6:10">
      <c r="F9194" s="212"/>
      <c r="J9194" s="202"/>
    </row>
    <row r="9195" spans="6:10">
      <c r="F9195" s="212"/>
      <c r="J9195" s="202"/>
    </row>
    <row r="9196" spans="6:10">
      <c r="F9196" s="212"/>
      <c r="J9196" s="202"/>
    </row>
    <row r="9197" spans="6:10">
      <c r="F9197" s="212"/>
      <c r="J9197" s="202"/>
    </row>
    <row r="9198" spans="6:10">
      <c r="F9198" s="212"/>
      <c r="J9198" s="202"/>
    </row>
    <row r="9199" spans="6:10">
      <c r="F9199" s="212"/>
      <c r="J9199" s="202"/>
    </row>
    <row r="9200" spans="6:10">
      <c r="F9200" s="212"/>
      <c r="J9200" s="202"/>
    </row>
    <row r="9201" spans="6:10">
      <c r="F9201" s="212"/>
      <c r="J9201" s="202"/>
    </row>
    <row r="9202" spans="6:10">
      <c r="F9202" s="212"/>
      <c r="J9202" s="202"/>
    </row>
    <row r="9203" spans="6:10">
      <c r="F9203" s="212"/>
      <c r="J9203" s="202"/>
    </row>
    <row r="9204" spans="6:10">
      <c r="F9204" s="212"/>
      <c r="J9204" s="202"/>
    </row>
    <row r="9205" spans="6:10">
      <c r="F9205" s="212"/>
      <c r="J9205" s="202"/>
    </row>
    <row r="9206" spans="6:10">
      <c r="F9206" s="212"/>
      <c r="J9206" s="202"/>
    </row>
    <row r="9207" spans="6:10">
      <c r="F9207" s="212"/>
      <c r="J9207" s="202"/>
    </row>
    <row r="9208" spans="6:10">
      <c r="F9208" s="212"/>
      <c r="J9208" s="202"/>
    </row>
    <row r="9209" spans="6:10">
      <c r="F9209" s="212"/>
      <c r="J9209" s="202"/>
    </row>
    <row r="9210" spans="6:10">
      <c r="F9210" s="212"/>
      <c r="J9210" s="202"/>
    </row>
    <row r="9211" spans="6:10">
      <c r="F9211" s="212"/>
      <c r="J9211" s="202"/>
    </row>
    <row r="9212" spans="6:10">
      <c r="F9212" s="212"/>
      <c r="J9212" s="202"/>
    </row>
    <row r="9213" spans="6:10">
      <c r="F9213" s="212"/>
      <c r="J9213" s="202"/>
    </row>
    <row r="9214" spans="6:10">
      <c r="F9214" s="212"/>
      <c r="J9214" s="202"/>
    </row>
    <row r="9215" spans="6:10">
      <c r="F9215" s="212"/>
      <c r="J9215" s="202"/>
    </row>
    <row r="9216" spans="6:10">
      <c r="F9216" s="212"/>
      <c r="J9216" s="202"/>
    </row>
    <row r="9217" spans="6:10">
      <c r="F9217" s="212"/>
      <c r="J9217" s="202"/>
    </row>
    <row r="9218" spans="6:10">
      <c r="F9218" s="212"/>
      <c r="J9218" s="202"/>
    </row>
    <row r="9219" spans="6:10">
      <c r="F9219" s="212"/>
      <c r="J9219" s="202"/>
    </row>
    <row r="9220" spans="6:10">
      <c r="F9220" s="212"/>
      <c r="J9220" s="202"/>
    </row>
    <row r="9221" spans="6:10">
      <c r="F9221" s="212"/>
      <c r="J9221" s="202"/>
    </row>
    <row r="9222" spans="6:10">
      <c r="F9222" s="212"/>
      <c r="J9222" s="202"/>
    </row>
    <row r="9223" spans="6:10">
      <c r="F9223" s="212"/>
      <c r="J9223" s="202"/>
    </row>
    <row r="9224" spans="6:10">
      <c r="F9224" s="212"/>
      <c r="J9224" s="202"/>
    </row>
    <row r="9225" spans="6:10">
      <c r="F9225" s="212"/>
      <c r="J9225" s="202"/>
    </row>
    <row r="9226" spans="6:10">
      <c r="F9226" s="212"/>
      <c r="J9226" s="202"/>
    </row>
    <row r="9227" spans="6:10">
      <c r="F9227" s="212"/>
      <c r="J9227" s="202"/>
    </row>
    <row r="9228" spans="6:10">
      <c r="F9228" s="212"/>
      <c r="J9228" s="202"/>
    </row>
    <row r="9229" spans="6:10">
      <c r="F9229" s="212"/>
      <c r="J9229" s="202"/>
    </row>
    <row r="9230" spans="6:10">
      <c r="F9230" s="212"/>
      <c r="J9230" s="202"/>
    </row>
    <row r="9231" spans="6:10">
      <c r="F9231" s="212"/>
      <c r="J9231" s="202"/>
    </row>
    <row r="9232" spans="6:10">
      <c r="F9232" s="212"/>
      <c r="J9232" s="202"/>
    </row>
    <row r="9233" spans="6:10">
      <c r="F9233" s="212"/>
      <c r="J9233" s="202"/>
    </row>
    <row r="9234" spans="6:10">
      <c r="F9234" s="212"/>
      <c r="J9234" s="202"/>
    </row>
    <row r="9235" spans="6:10">
      <c r="F9235" s="212"/>
      <c r="J9235" s="202"/>
    </row>
    <row r="9236" spans="6:10">
      <c r="F9236" s="212"/>
      <c r="J9236" s="202"/>
    </row>
    <row r="9237" spans="6:10">
      <c r="F9237" s="212"/>
      <c r="J9237" s="202"/>
    </row>
    <row r="9238" spans="6:10">
      <c r="F9238" s="212"/>
      <c r="J9238" s="202"/>
    </row>
    <row r="9239" spans="6:10">
      <c r="F9239" s="212"/>
      <c r="J9239" s="202"/>
    </row>
    <row r="9240" spans="6:10">
      <c r="F9240" s="212"/>
      <c r="J9240" s="202"/>
    </row>
    <row r="9241" spans="6:10">
      <c r="F9241" s="212"/>
      <c r="J9241" s="202"/>
    </row>
    <row r="9242" spans="6:10">
      <c r="F9242" s="212"/>
      <c r="J9242" s="202"/>
    </row>
    <row r="9243" spans="6:10">
      <c r="F9243" s="212"/>
      <c r="J9243" s="202"/>
    </row>
    <row r="9244" spans="6:10">
      <c r="F9244" s="212"/>
      <c r="J9244" s="202"/>
    </row>
    <row r="9245" spans="6:10">
      <c r="F9245" s="212"/>
      <c r="J9245" s="202"/>
    </row>
    <row r="9246" spans="6:10">
      <c r="F9246" s="212"/>
      <c r="J9246" s="202"/>
    </row>
    <row r="9247" spans="6:10">
      <c r="F9247" s="212"/>
      <c r="J9247" s="202"/>
    </row>
    <row r="9248" spans="6:10">
      <c r="F9248" s="212"/>
      <c r="J9248" s="202"/>
    </row>
    <row r="9249" spans="6:10">
      <c r="F9249" s="212"/>
      <c r="J9249" s="202"/>
    </row>
    <row r="9250" spans="6:10">
      <c r="F9250" s="212"/>
      <c r="J9250" s="202"/>
    </row>
    <row r="9251" spans="6:10">
      <c r="F9251" s="212"/>
      <c r="J9251" s="202"/>
    </row>
    <row r="9252" spans="6:10">
      <c r="F9252" s="212"/>
      <c r="J9252" s="202"/>
    </row>
    <row r="9253" spans="6:10">
      <c r="F9253" s="212"/>
      <c r="J9253" s="202"/>
    </row>
    <row r="9254" spans="6:10">
      <c r="F9254" s="212"/>
      <c r="J9254" s="202"/>
    </row>
    <row r="9255" spans="6:10">
      <c r="F9255" s="212"/>
      <c r="J9255" s="202"/>
    </row>
    <row r="9256" spans="6:10">
      <c r="F9256" s="212"/>
      <c r="J9256" s="202"/>
    </row>
    <row r="9257" spans="6:10">
      <c r="F9257" s="212"/>
      <c r="J9257" s="202"/>
    </row>
    <row r="9258" spans="6:10">
      <c r="F9258" s="212"/>
      <c r="J9258" s="202"/>
    </row>
    <row r="9259" spans="6:10">
      <c r="F9259" s="212"/>
      <c r="J9259" s="202"/>
    </row>
    <row r="9260" spans="6:10">
      <c r="F9260" s="212"/>
      <c r="J9260" s="202"/>
    </row>
    <row r="9261" spans="6:10">
      <c r="F9261" s="212"/>
      <c r="J9261" s="202"/>
    </row>
    <row r="9262" spans="6:10">
      <c r="F9262" s="212"/>
      <c r="J9262" s="202"/>
    </row>
    <row r="9263" spans="6:10">
      <c r="F9263" s="212"/>
      <c r="J9263" s="202"/>
    </row>
    <row r="9264" spans="6:10">
      <c r="F9264" s="212"/>
      <c r="J9264" s="202"/>
    </row>
    <row r="9265" spans="6:10">
      <c r="F9265" s="212"/>
      <c r="J9265" s="202"/>
    </row>
    <row r="9266" spans="6:10">
      <c r="F9266" s="212"/>
      <c r="J9266" s="202"/>
    </row>
    <row r="9267" spans="6:10">
      <c r="F9267" s="212"/>
      <c r="J9267" s="202"/>
    </row>
    <row r="9268" spans="6:10">
      <c r="F9268" s="212"/>
      <c r="J9268" s="202"/>
    </row>
    <row r="9269" spans="6:10">
      <c r="F9269" s="212"/>
      <c r="J9269" s="202"/>
    </row>
    <row r="9270" spans="6:10">
      <c r="F9270" s="212"/>
      <c r="J9270" s="202"/>
    </row>
    <row r="9271" spans="6:10">
      <c r="F9271" s="212"/>
      <c r="J9271" s="202"/>
    </row>
    <row r="9272" spans="6:10">
      <c r="F9272" s="212"/>
      <c r="J9272" s="202"/>
    </row>
    <row r="9273" spans="6:10">
      <c r="F9273" s="212"/>
      <c r="J9273" s="202"/>
    </row>
    <row r="9274" spans="6:10">
      <c r="F9274" s="212"/>
      <c r="J9274" s="202"/>
    </row>
    <row r="9275" spans="6:10">
      <c r="F9275" s="212"/>
      <c r="J9275" s="202"/>
    </row>
    <row r="9276" spans="6:10">
      <c r="F9276" s="212"/>
      <c r="J9276" s="202"/>
    </row>
    <row r="9277" spans="6:10">
      <c r="F9277" s="212"/>
      <c r="J9277" s="202"/>
    </row>
    <row r="9278" spans="6:10">
      <c r="F9278" s="212"/>
      <c r="J9278" s="202"/>
    </row>
    <row r="9279" spans="6:10">
      <c r="F9279" s="212"/>
      <c r="J9279" s="202"/>
    </row>
    <row r="9280" spans="6:10">
      <c r="F9280" s="212"/>
      <c r="J9280" s="202"/>
    </row>
    <row r="9281" spans="6:10">
      <c r="F9281" s="212"/>
      <c r="J9281" s="202"/>
    </row>
    <row r="9282" spans="6:10">
      <c r="F9282" s="212"/>
      <c r="J9282" s="202"/>
    </row>
    <row r="9283" spans="6:10">
      <c r="F9283" s="212"/>
      <c r="J9283" s="202"/>
    </row>
    <row r="9284" spans="6:10">
      <c r="F9284" s="212"/>
      <c r="J9284" s="202"/>
    </row>
    <row r="9285" spans="6:10">
      <c r="F9285" s="212"/>
      <c r="J9285" s="202"/>
    </row>
    <row r="9286" spans="6:10">
      <c r="F9286" s="212"/>
      <c r="J9286" s="202"/>
    </row>
    <row r="9287" spans="6:10">
      <c r="F9287" s="212"/>
      <c r="J9287" s="202"/>
    </row>
    <row r="9288" spans="6:10">
      <c r="F9288" s="212"/>
      <c r="J9288" s="202"/>
    </row>
    <row r="9289" spans="6:10">
      <c r="F9289" s="212"/>
      <c r="J9289" s="202"/>
    </row>
    <row r="9290" spans="6:10">
      <c r="F9290" s="212"/>
      <c r="J9290" s="202"/>
    </row>
    <row r="9291" spans="6:10">
      <c r="F9291" s="212"/>
      <c r="J9291" s="202"/>
    </row>
    <row r="9292" spans="6:10">
      <c r="F9292" s="212"/>
      <c r="J9292" s="202"/>
    </row>
    <row r="9293" spans="6:10">
      <c r="F9293" s="212"/>
      <c r="J9293" s="202"/>
    </row>
    <row r="9294" spans="6:10">
      <c r="F9294" s="212"/>
      <c r="J9294" s="202"/>
    </row>
    <row r="9295" spans="6:10">
      <c r="F9295" s="212"/>
      <c r="J9295" s="202"/>
    </row>
    <row r="9296" spans="6:10">
      <c r="F9296" s="212"/>
      <c r="J9296" s="202"/>
    </row>
    <row r="9297" spans="6:10">
      <c r="F9297" s="212"/>
      <c r="J9297" s="202"/>
    </row>
    <row r="9298" spans="6:10">
      <c r="F9298" s="212"/>
      <c r="J9298" s="202"/>
    </row>
    <row r="9299" spans="6:10">
      <c r="F9299" s="212"/>
      <c r="J9299" s="202"/>
    </row>
    <row r="9300" spans="6:10">
      <c r="F9300" s="212"/>
      <c r="J9300" s="202"/>
    </row>
    <row r="9301" spans="6:10">
      <c r="F9301" s="212"/>
      <c r="J9301" s="202"/>
    </row>
    <row r="9302" spans="6:10">
      <c r="F9302" s="212"/>
      <c r="J9302" s="202"/>
    </row>
    <row r="9303" spans="6:10">
      <c r="F9303" s="212"/>
      <c r="J9303" s="202"/>
    </row>
    <row r="9304" spans="6:10">
      <c r="F9304" s="212"/>
      <c r="J9304" s="202"/>
    </row>
    <row r="9305" spans="6:10">
      <c r="F9305" s="212"/>
      <c r="J9305" s="202"/>
    </row>
    <row r="9306" spans="6:10">
      <c r="F9306" s="212"/>
      <c r="J9306" s="202"/>
    </row>
    <row r="9307" spans="6:10">
      <c r="F9307" s="212"/>
      <c r="J9307" s="202"/>
    </row>
    <row r="9308" spans="6:10">
      <c r="F9308" s="212"/>
      <c r="J9308" s="202"/>
    </row>
    <row r="9309" spans="6:10">
      <c r="F9309" s="212"/>
      <c r="J9309" s="202"/>
    </row>
    <row r="9310" spans="6:10">
      <c r="F9310" s="212"/>
      <c r="J9310" s="202"/>
    </row>
    <row r="9311" spans="6:10">
      <c r="F9311" s="212"/>
      <c r="J9311" s="202"/>
    </row>
    <row r="9312" spans="6:10">
      <c r="F9312" s="212"/>
      <c r="J9312" s="202"/>
    </row>
    <row r="9313" spans="6:10">
      <c r="F9313" s="212"/>
      <c r="J9313" s="202"/>
    </row>
    <row r="9314" spans="6:10">
      <c r="F9314" s="212"/>
      <c r="J9314" s="202"/>
    </row>
    <row r="9315" spans="6:10">
      <c r="F9315" s="212"/>
      <c r="J9315" s="202"/>
    </row>
    <row r="9316" spans="6:10">
      <c r="F9316" s="212"/>
      <c r="J9316" s="202"/>
    </row>
    <row r="9317" spans="6:10">
      <c r="F9317" s="212"/>
      <c r="J9317" s="202"/>
    </row>
    <row r="9318" spans="6:10">
      <c r="F9318" s="212"/>
      <c r="J9318" s="202"/>
    </row>
    <row r="9319" spans="6:10">
      <c r="F9319" s="212"/>
      <c r="J9319" s="202"/>
    </row>
    <row r="9320" spans="6:10">
      <c r="F9320" s="212"/>
      <c r="J9320" s="202"/>
    </row>
    <row r="9321" spans="6:10">
      <c r="F9321" s="212"/>
      <c r="J9321" s="202"/>
    </row>
    <row r="9322" spans="6:10">
      <c r="F9322" s="212"/>
      <c r="J9322" s="202"/>
    </row>
    <row r="9323" spans="6:10">
      <c r="F9323" s="212"/>
      <c r="J9323" s="202"/>
    </row>
    <row r="9324" spans="6:10">
      <c r="F9324" s="212"/>
      <c r="J9324" s="202"/>
    </row>
    <row r="9325" spans="6:10">
      <c r="F9325" s="212"/>
      <c r="J9325" s="202"/>
    </row>
    <row r="9326" spans="6:10">
      <c r="F9326" s="212"/>
      <c r="J9326" s="202"/>
    </row>
    <row r="9327" spans="6:10">
      <c r="F9327" s="212"/>
      <c r="J9327" s="202"/>
    </row>
    <row r="9328" spans="6:10">
      <c r="F9328" s="212"/>
      <c r="J9328" s="202"/>
    </row>
    <row r="9329" spans="6:10">
      <c r="F9329" s="212"/>
      <c r="J9329" s="202"/>
    </row>
    <row r="9330" spans="6:10">
      <c r="F9330" s="212"/>
      <c r="J9330" s="202"/>
    </row>
    <row r="9331" spans="6:10">
      <c r="F9331" s="212"/>
      <c r="J9331" s="202"/>
    </row>
    <row r="9332" spans="6:10">
      <c r="F9332" s="212"/>
      <c r="J9332" s="202"/>
    </row>
    <row r="9333" spans="6:10">
      <c r="F9333" s="212"/>
      <c r="J9333" s="202"/>
    </row>
    <row r="9334" spans="6:10">
      <c r="F9334" s="212"/>
      <c r="J9334" s="202"/>
    </row>
    <row r="9335" spans="6:10">
      <c r="F9335" s="212"/>
      <c r="J9335" s="202"/>
    </row>
    <row r="9336" spans="6:10">
      <c r="F9336" s="212"/>
      <c r="J9336" s="202"/>
    </row>
    <row r="9337" spans="6:10">
      <c r="F9337" s="212"/>
      <c r="J9337" s="202"/>
    </row>
    <row r="9338" spans="6:10">
      <c r="F9338" s="212"/>
      <c r="J9338" s="202"/>
    </row>
    <row r="9339" spans="6:10">
      <c r="F9339" s="212"/>
      <c r="J9339" s="202"/>
    </row>
    <row r="9340" spans="6:10">
      <c r="F9340" s="212"/>
      <c r="J9340" s="202"/>
    </row>
    <row r="9341" spans="6:10">
      <c r="F9341" s="212"/>
      <c r="J9341" s="202"/>
    </row>
    <row r="9342" spans="6:10">
      <c r="F9342" s="212"/>
      <c r="J9342" s="202"/>
    </row>
    <row r="9343" spans="6:10">
      <c r="F9343" s="212"/>
      <c r="J9343" s="202"/>
    </row>
    <row r="9344" spans="6:10">
      <c r="F9344" s="212"/>
      <c r="J9344" s="202"/>
    </row>
    <row r="9345" spans="6:10">
      <c r="F9345" s="212"/>
      <c r="J9345" s="202"/>
    </row>
    <row r="9346" spans="6:10">
      <c r="F9346" s="212"/>
      <c r="J9346" s="202"/>
    </row>
    <row r="9347" spans="6:10">
      <c r="F9347" s="212"/>
      <c r="J9347" s="202"/>
    </row>
    <row r="9348" spans="6:10">
      <c r="F9348" s="212"/>
      <c r="J9348" s="202"/>
    </row>
    <row r="9349" spans="6:10">
      <c r="F9349" s="212"/>
      <c r="J9349" s="202"/>
    </row>
    <row r="9350" spans="6:10">
      <c r="F9350" s="212"/>
      <c r="J9350" s="202"/>
    </row>
    <row r="9351" spans="6:10">
      <c r="F9351" s="212"/>
      <c r="J9351" s="202"/>
    </row>
    <row r="9352" spans="6:10">
      <c r="F9352" s="212"/>
      <c r="J9352" s="202"/>
    </row>
    <row r="9353" spans="6:10">
      <c r="F9353" s="212"/>
      <c r="J9353" s="202"/>
    </row>
    <row r="9354" spans="6:10">
      <c r="F9354" s="212"/>
      <c r="J9354" s="202"/>
    </row>
    <row r="9355" spans="6:10">
      <c r="F9355" s="212"/>
      <c r="J9355" s="202"/>
    </row>
    <row r="9356" spans="6:10">
      <c r="F9356" s="212"/>
      <c r="J9356" s="202"/>
    </row>
    <row r="9357" spans="6:10">
      <c r="F9357" s="212"/>
      <c r="J9357" s="202"/>
    </row>
    <row r="9358" spans="6:10">
      <c r="F9358" s="212"/>
      <c r="J9358" s="202"/>
    </row>
    <row r="9359" spans="6:10">
      <c r="F9359" s="212"/>
      <c r="J9359" s="202"/>
    </row>
    <row r="9360" spans="6:10">
      <c r="F9360" s="212"/>
      <c r="J9360" s="202"/>
    </row>
    <row r="9361" spans="6:10">
      <c r="F9361" s="212"/>
      <c r="J9361" s="202"/>
    </row>
    <row r="9362" spans="6:10">
      <c r="F9362" s="212"/>
      <c r="J9362" s="202"/>
    </row>
    <row r="9363" spans="6:10">
      <c r="F9363" s="212"/>
      <c r="J9363" s="202"/>
    </row>
    <row r="9364" spans="6:10">
      <c r="F9364" s="212"/>
      <c r="J9364" s="202"/>
    </row>
    <row r="9365" spans="6:10">
      <c r="F9365" s="212"/>
      <c r="J9365" s="202"/>
    </row>
    <row r="9366" spans="6:10">
      <c r="F9366" s="212"/>
      <c r="J9366" s="202"/>
    </row>
    <row r="9367" spans="6:10">
      <c r="F9367" s="212"/>
      <c r="J9367" s="202"/>
    </row>
    <row r="9368" spans="6:10">
      <c r="F9368" s="212"/>
      <c r="J9368" s="202"/>
    </row>
    <row r="9369" spans="6:10">
      <c r="F9369" s="212"/>
      <c r="J9369" s="202"/>
    </row>
    <row r="9370" spans="6:10">
      <c r="F9370" s="212"/>
      <c r="J9370" s="202"/>
    </row>
    <row r="9371" spans="6:10">
      <c r="F9371" s="212"/>
      <c r="J9371" s="202"/>
    </row>
    <row r="9372" spans="6:10">
      <c r="F9372" s="212"/>
      <c r="J9372" s="202"/>
    </row>
    <row r="9373" spans="6:10">
      <c r="F9373" s="212"/>
      <c r="J9373" s="202"/>
    </row>
    <row r="9374" spans="6:10">
      <c r="F9374" s="212"/>
      <c r="J9374" s="202"/>
    </row>
    <row r="9375" spans="6:10">
      <c r="F9375" s="212"/>
      <c r="J9375" s="202"/>
    </row>
    <row r="9376" spans="6:10">
      <c r="F9376" s="212"/>
      <c r="J9376" s="202"/>
    </row>
    <row r="9377" spans="6:10">
      <c r="F9377" s="212"/>
      <c r="J9377" s="202"/>
    </row>
    <row r="9378" spans="6:10">
      <c r="F9378" s="212"/>
      <c r="J9378" s="202"/>
    </row>
    <row r="9379" spans="6:10">
      <c r="F9379" s="212"/>
      <c r="J9379" s="202"/>
    </row>
    <row r="9380" spans="6:10">
      <c r="F9380" s="212"/>
      <c r="J9380" s="202"/>
    </row>
    <row r="9381" spans="6:10">
      <c r="F9381" s="212"/>
      <c r="J9381" s="202"/>
    </row>
    <row r="9382" spans="6:10">
      <c r="F9382" s="212"/>
      <c r="J9382" s="202"/>
    </row>
    <row r="9383" spans="6:10">
      <c r="F9383" s="212"/>
      <c r="J9383" s="202"/>
    </row>
    <row r="9384" spans="6:10">
      <c r="F9384" s="212"/>
      <c r="J9384" s="202"/>
    </row>
    <row r="9385" spans="6:10">
      <c r="F9385" s="212"/>
      <c r="J9385" s="202"/>
    </row>
    <row r="9386" spans="6:10">
      <c r="F9386" s="212"/>
      <c r="J9386" s="202"/>
    </row>
    <row r="9387" spans="6:10">
      <c r="F9387" s="212"/>
      <c r="J9387" s="202"/>
    </row>
    <row r="9388" spans="6:10">
      <c r="F9388" s="212"/>
      <c r="J9388" s="202"/>
    </row>
    <row r="9389" spans="6:10">
      <c r="F9389" s="212"/>
      <c r="J9389" s="202"/>
    </row>
    <row r="9390" spans="6:10">
      <c r="F9390" s="212"/>
      <c r="J9390" s="202"/>
    </row>
    <row r="9391" spans="6:10">
      <c r="F9391" s="212"/>
      <c r="J9391" s="202"/>
    </row>
    <row r="9392" spans="6:10">
      <c r="F9392" s="212"/>
      <c r="J9392" s="202"/>
    </row>
    <row r="9393" spans="6:10">
      <c r="F9393" s="212"/>
      <c r="J9393" s="202"/>
    </row>
    <row r="9394" spans="6:10">
      <c r="F9394" s="212"/>
      <c r="J9394" s="202"/>
    </row>
    <row r="9395" spans="6:10">
      <c r="F9395" s="212"/>
      <c r="J9395" s="202"/>
    </row>
    <row r="9396" spans="6:10">
      <c r="F9396" s="212"/>
      <c r="J9396" s="202"/>
    </row>
    <row r="9397" spans="6:10">
      <c r="F9397" s="212"/>
      <c r="J9397" s="202"/>
    </row>
    <row r="9398" spans="6:10">
      <c r="F9398" s="212"/>
      <c r="J9398" s="202"/>
    </row>
    <row r="9399" spans="6:10">
      <c r="F9399" s="212"/>
      <c r="J9399" s="202"/>
    </row>
    <row r="9400" spans="6:10">
      <c r="F9400" s="212"/>
      <c r="J9400" s="202"/>
    </row>
    <row r="9401" spans="6:10">
      <c r="F9401" s="212"/>
      <c r="J9401" s="202"/>
    </row>
    <row r="9402" spans="6:10">
      <c r="F9402" s="212"/>
      <c r="J9402" s="202"/>
    </row>
    <row r="9403" spans="6:10">
      <c r="F9403" s="212"/>
      <c r="J9403" s="202"/>
    </row>
    <row r="9404" spans="6:10">
      <c r="F9404" s="212"/>
      <c r="J9404" s="202"/>
    </row>
    <row r="9405" spans="6:10">
      <c r="F9405" s="212"/>
      <c r="J9405" s="202"/>
    </row>
    <row r="9406" spans="6:10">
      <c r="F9406" s="212"/>
      <c r="J9406" s="202"/>
    </row>
    <row r="9407" spans="6:10">
      <c r="F9407" s="212"/>
      <c r="J9407" s="202"/>
    </row>
    <row r="9408" spans="6:10">
      <c r="F9408" s="212"/>
      <c r="J9408" s="202"/>
    </row>
    <row r="9409" spans="6:10">
      <c r="F9409" s="212"/>
      <c r="J9409" s="202"/>
    </row>
    <row r="9410" spans="6:10">
      <c r="F9410" s="212"/>
      <c r="J9410" s="202"/>
    </row>
    <row r="9411" spans="6:10">
      <c r="F9411" s="212"/>
      <c r="J9411" s="202"/>
    </row>
    <row r="9412" spans="6:10">
      <c r="F9412" s="212"/>
      <c r="J9412" s="202"/>
    </row>
    <row r="9413" spans="6:10">
      <c r="F9413" s="212"/>
      <c r="J9413" s="202"/>
    </row>
    <row r="9414" spans="6:10">
      <c r="F9414" s="212"/>
      <c r="J9414" s="202"/>
    </row>
    <row r="9415" spans="6:10">
      <c r="F9415" s="212"/>
      <c r="J9415" s="202"/>
    </row>
    <row r="9416" spans="6:10">
      <c r="F9416" s="212"/>
      <c r="J9416" s="202"/>
    </row>
    <row r="9417" spans="6:10">
      <c r="F9417" s="212"/>
      <c r="J9417" s="202"/>
    </row>
    <row r="9418" spans="6:10">
      <c r="F9418" s="212"/>
      <c r="J9418" s="202"/>
    </row>
    <row r="9419" spans="6:10">
      <c r="F9419" s="212"/>
      <c r="J9419" s="202"/>
    </row>
    <row r="9420" spans="6:10">
      <c r="F9420" s="212"/>
      <c r="J9420" s="202"/>
    </row>
    <row r="9421" spans="6:10">
      <c r="F9421" s="212"/>
      <c r="J9421" s="202"/>
    </row>
    <row r="9422" spans="6:10">
      <c r="F9422" s="212"/>
      <c r="J9422" s="202"/>
    </row>
    <row r="9423" spans="6:10">
      <c r="F9423" s="212"/>
      <c r="J9423" s="202"/>
    </row>
    <row r="9424" spans="6:10">
      <c r="F9424" s="212"/>
      <c r="J9424" s="202"/>
    </row>
    <row r="9425" spans="6:10">
      <c r="F9425" s="212"/>
      <c r="J9425" s="202"/>
    </row>
    <row r="9426" spans="6:10">
      <c r="F9426" s="212"/>
      <c r="J9426" s="202"/>
    </row>
    <row r="9427" spans="6:10">
      <c r="F9427" s="212"/>
      <c r="J9427" s="202"/>
    </row>
    <row r="9428" spans="6:10">
      <c r="F9428" s="212"/>
      <c r="J9428" s="202"/>
    </row>
    <row r="9429" spans="6:10">
      <c r="F9429" s="212"/>
      <c r="J9429" s="202"/>
    </row>
    <row r="9430" spans="6:10">
      <c r="F9430" s="212"/>
      <c r="J9430" s="202"/>
    </row>
    <row r="9431" spans="6:10">
      <c r="F9431" s="212"/>
      <c r="J9431" s="202"/>
    </row>
    <row r="9432" spans="6:10">
      <c r="F9432" s="212"/>
      <c r="J9432" s="202"/>
    </row>
    <row r="9433" spans="6:10">
      <c r="F9433" s="212"/>
      <c r="J9433" s="202"/>
    </row>
    <row r="9434" spans="6:10">
      <c r="F9434" s="212"/>
      <c r="J9434" s="202"/>
    </row>
    <row r="9435" spans="6:10">
      <c r="F9435" s="212"/>
      <c r="J9435" s="202"/>
    </row>
    <row r="9436" spans="6:10">
      <c r="F9436" s="212"/>
      <c r="J9436" s="202"/>
    </row>
    <row r="9437" spans="6:10">
      <c r="F9437" s="212"/>
      <c r="J9437" s="202"/>
    </row>
    <row r="9438" spans="6:10">
      <c r="F9438" s="212"/>
      <c r="J9438" s="202"/>
    </row>
    <row r="9439" spans="6:10">
      <c r="F9439" s="212"/>
      <c r="J9439" s="202"/>
    </row>
    <row r="9440" spans="6:10">
      <c r="F9440" s="212"/>
      <c r="J9440" s="202"/>
    </row>
    <row r="9441" spans="6:10">
      <c r="F9441" s="212"/>
      <c r="J9441" s="202"/>
    </row>
    <row r="9442" spans="6:10">
      <c r="F9442" s="212"/>
      <c r="J9442" s="202"/>
    </row>
    <row r="9443" spans="6:10">
      <c r="F9443" s="212"/>
      <c r="J9443" s="202"/>
    </row>
    <row r="9444" spans="6:10">
      <c r="F9444" s="212"/>
      <c r="J9444" s="202"/>
    </row>
    <row r="9445" spans="6:10">
      <c r="F9445" s="212"/>
      <c r="J9445" s="202"/>
    </row>
    <row r="9446" spans="6:10">
      <c r="F9446" s="212"/>
      <c r="J9446" s="202"/>
    </row>
    <row r="9447" spans="6:10">
      <c r="F9447" s="212"/>
      <c r="J9447" s="202"/>
    </row>
    <row r="9448" spans="6:10">
      <c r="F9448" s="212"/>
      <c r="J9448" s="202"/>
    </row>
    <row r="9449" spans="6:10">
      <c r="F9449" s="212"/>
      <c r="J9449" s="202"/>
    </row>
    <row r="9450" spans="6:10">
      <c r="F9450" s="212"/>
      <c r="J9450" s="202"/>
    </row>
    <row r="9451" spans="6:10">
      <c r="F9451" s="212"/>
      <c r="J9451" s="202"/>
    </row>
    <row r="9452" spans="6:10">
      <c r="F9452" s="212"/>
      <c r="J9452" s="202"/>
    </row>
    <row r="9453" spans="6:10">
      <c r="F9453" s="212"/>
      <c r="J9453" s="202"/>
    </row>
    <row r="9454" spans="6:10">
      <c r="F9454" s="212"/>
      <c r="J9454" s="202"/>
    </row>
    <row r="9455" spans="6:10">
      <c r="F9455" s="212"/>
      <c r="J9455" s="202"/>
    </row>
    <row r="9456" spans="6:10">
      <c r="F9456" s="212"/>
      <c r="J9456" s="202"/>
    </row>
    <row r="9457" spans="6:10">
      <c r="F9457" s="212"/>
      <c r="J9457" s="202"/>
    </row>
    <row r="9458" spans="6:10">
      <c r="F9458" s="212"/>
      <c r="J9458" s="202"/>
    </row>
    <row r="9459" spans="6:10">
      <c r="F9459" s="212"/>
      <c r="J9459" s="202"/>
    </row>
    <row r="9460" spans="6:10">
      <c r="F9460" s="212"/>
      <c r="J9460" s="202"/>
    </row>
    <row r="9461" spans="6:10">
      <c r="F9461" s="212"/>
      <c r="J9461" s="202"/>
    </row>
    <row r="9462" spans="6:10">
      <c r="F9462" s="212"/>
      <c r="J9462" s="202"/>
    </row>
    <row r="9463" spans="6:10">
      <c r="F9463" s="212"/>
      <c r="J9463" s="202"/>
    </row>
    <row r="9464" spans="6:10">
      <c r="F9464" s="212"/>
      <c r="J9464" s="202"/>
    </row>
    <row r="9465" spans="6:10">
      <c r="F9465" s="212"/>
      <c r="J9465" s="202"/>
    </row>
    <row r="9466" spans="6:10">
      <c r="F9466" s="212"/>
      <c r="J9466" s="202"/>
    </row>
    <row r="9467" spans="6:10">
      <c r="F9467" s="212"/>
      <c r="J9467" s="202"/>
    </row>
    <row r="9468" spans="6:10">
      <c r="F9468" s="212"/>
      <c r="J9468" s="202"/>
    </row>
    <row r="9469" spans="6:10">
      <c r="F9469" s="212"/>
      <c r="J9469" s="202"/>
    </row>
    <row r="9470" spans="6:10">
      <c r="F9470" s="212"/>
      <c r="J9470" s="202"/>
    </row>
    <row r="9471" spans="6:10">
      <c r="F9471" s="212"/>
      <c r="J9471" s="202"/>
    </row>
    <row r="9472" spans="6:10">
      <c r="F9472" s="212"/>
      <c r="J9472" s="202"/>
    </row>
    <row r="9473" spans="6:10">
      <c r="F9473" s="212"/>
      <c r="J9473" s="202"/>
    </row>
    <row r="9474" spans="6:10">
      <c r="F9474" s="212"/>
      <c r="J9474" s="202"/>
    </row>
    <row r="9475" spans="6:10">
      <c r="F9475" s="212"/>
      <c r="J9475" s="202"/>
    </row>
    <row r="9476" spans="6:10">
      <c r="F9476" s="212"/>
      <c r="J9476" s="202"/>
    </row>
    <row r="9477" spans="6:10">
      <c r="F9477" s="212"/>
      <c r="J9477" s="202"/>
    </row>
    <row r="9478" spans="6:10">
      <c r="F9478" s="212"/>
      <c r="J9478" s="202"/>
    </row>
    <row r="9479" spans="6:10">
      <c r="F9479" s="212"/>
      <c r="J9479" s="202"/>
    </row>
    <row r="9480" spans="6:10">
      <c r="F9480" s="212"/>
      <c r="J9480" s="202"/>
    </row>
    <row r="9481" spans="6:10">
      <c r="F9481" s="212"/>
      <c r="J9481" s="202"/>
    </row>
    <row r="9482" spans="6:10">
      <c r="F9482" s="212"/>
      <c r="J9482" s="202"/>
    </row>
    <row r="9483" spans="6:10">
      <c r="F9483" s="212"/>
      <c r="J9483" s="202"/>
    </row>
    <row r="9484" spans="6:10">
      <c r="F9484" s="212"/>
      <c r="J9484" s="202"/>
    </row>
    <row r="9485" spans="6:10">
      <c r="F9485" s="212"/>
      <c r="J9485" s="202"/>
    </row>
    <row r="9486" spans="6:10">
      <c r="F9486" s="212"/>
      <c r="J9486" s="202"/>
    </row>
    <row r="9487" spans="6:10">
      <c r="F9487" s="212"/>
      <c r="J9487" s="202"/>
    </row>
    <row r="9488" spans="6:10">
      <c r="F9488" s="212"/>
      <c r="J9488" s="202"/>
    </row>
    <row r="9489" spans="6:10">
      <c r="F9489" s="212"/>
      <c r="J9489" s="202"/>
    </row>
    <row r="9490" spans="6:10">
      <c r="F9490" s="212"/>
      <c r="J9490" s="202"/>
    </row>
    <row r="9491" spans="6:10">
      <c r="F9491" s="212"/>
      <c r="J9491" s="202"/>
    </row>
    <row r="9492" spans="6:10">
      <c r="F9492" s="212"/>
      <c r="J9492" s="202"/>
    </row>
    <row r="9493" spans="6:10">
      <c r="F9493" s="212"/>
      <c r="J9493" s="202"/>
    </row>
    <row r="9494" spans="6:10">
      <c r="F9494" s="212"/>
      <c r="J9494" s="202"/>
    </row>
    <row r="9495" spans="6:10">
      <c r="F9495" s="212"/>
      <c r="J9495" s="202"/>
    </row>
    <row r="9496" spans="6:10">
      <c r="F9496" s="212"/>
      <c r="J9496" s="202"/>
    </row>
    <row r="9497" spans="6:10">
      <c r="F9497" s="212"/>
      <c r="J9497" s="202"/>
    </row>
    <row r="9498" spans="6:10">
      <c r="F9498" s="212"/>
      <c r="J9498" s="202"/>
    </row>
    <row r="9499" spans="6:10">
      <c r="F9499" s="212"/>
      <c r="J9499" s="202"/>
    </row>
    <row r="9500" spans="6:10">
      <c r="F9500" s="212"/>
      <c r="J9500" s="202"/>
    </row>
    <row r="9501" spans="6:10">
      <c r="F9501" s="212"/>
      <c r="J9501" s="202"/>
    </row>
    <row r="9502" spans="6:10">
      <c r="F9502" s="212"/>
      <c r="J9502" s="202"/>
    </row>
    <row r="9503" spans="6:10">
      <c r="F9503" s="212"/>
      <c r="J9503" s="202"/>
    </row>
    <row r="9504" spans="6:10">
      <c r="F9504" s="212"/>
      <c r="J9504" s="202"/>
    </row>
    <row r="9505" spans="6:10">
      <c r="F9505" s="212"/>
      <c r="J9505" s="202"/>
    </row>
    <row r="9506" spans="6:10">
      <c r="F9506" s="212"/>
      <c r="J9506" s="202"/>
    </row>
    <row r="9507" spans="6:10">
      <c r="F9507" s="212"/>
      <c r="J9507" s="202"/>
    </row>
    <row r="9508" spans="6:10">
      <c r="F9508" s="212"/>
      <c r="J9508" s="202"/>
    </row>
    <row r="9509" spans="6:10">
      <c r="F9509" s="212"/>
      <c r="J9509" s="202"/>
    </row>
    <row r="9510" spans="6:10">
      <c r="F9510" s="212"/>
      <c r="J9510" s="202"/>
    </row>
    <row r="9511" spans="6:10">
      <c r="F9511" s="212"/>
      <c r="J9511" s="202"/>
    </row>
    <row r="9512" spans="6:10">
      <c r="F9512" s="212"/>
      <c r="J9512" s="202"/>
    </row>
    <row r="9513" spans="6:10">
      <c r="F9513" s="212"/>
      <c r="J9513" s="202"/>
    </row>
    <row r="9514" spans="6:10">
      <c r="F9514" s="212"/>
      <c r="J9514" s="202"/>
    </row>
    <row r="9515" spans="6:10">
      <c r="F9515" s="212"/>
      <c r="J9515" s="202"/>
    </row>
    <row r="9516" spans="6:10">
      <c r="F9516" s="212"/>
      <c r="J9516" s="202"/>
    </row>
    <row r="9517" spans="6:10">
      <c r="F9517" s="212"/>
      <c r="J9517" s="202"/>
    </row>
    <row r="9518" spans="6:10">
      <c r="F9518" s="212"/>
      <c r="J9518" s="202"/>
    </row>
    <row r="9519" spans="6:10">
      <c r="F9519" s="212"/>
      <c r="J9519" s="202"/>
    </row>
    <row r="9520" spans="6:10">
      <c r="F9520" s="212"/>
      <c r="J9520" s="202"/>
    </row>
    <row r="9521" spans="6:10">
      <c r="F9521" s="212"/>
      <c r="J9521" s="202"/>
    </row>
    <row r="9522" spans="6:10">
      <c r="F9522" s="212"/>
      <c r="J9522" s="202"/>
    </row>
    <row r="9523" spans="6:10">
      <c r="F9523" s="212"/>
      <c r="J9523" s="202"/>
    </row>
    <row r="9524" spans="6:10">
      <c r="F9524" s="212"/>
      <c r="J9524" s="202"/>
    </row>
    <row r="9525" spans="6:10">
      <c r="F9525" s="212"/>
      <c r="J9525" s="202"/>
    </row>
    <row r="9526" spans="6:10">
      <c r="F9526" s="212"/>
      <c r="J9526" s="202"/>
    </row>
    <row r="9527" spans="6:10">
      <c r="F9527" s="212"/>
      <c r="J9527" s="202"/>
    </row>
    <row r="9528" spans="6:10">
      <c r="F9528" s="212"/>
      <c r="J9528" s="202"/>
    </row>
    <row r="9529" spans="6:10">
      <c r="F9529" s="212"/>
      <c r="J9529" s="202"/>
    </row>
    <row r="9530" spans="6:10">
      <c r="F9530" s="212"/>
      <c r="J9530" s="202"/>
    </row>
    <row r="9531" spans="6:10">
      <c r="F9531" s="212"/>
      <c r="J9531" s="202"/>
    </row>
    <row r="9532" spans="6:10">
      <c r="F9532" s="212"/>
      <c r="J9532" s="202"/>
    </row>
    <row r="9533" spans="6:10">
      <c r="F9533" s="212"/>
      <c r="J9533" s="202"/>
    </row>
    <row r="9534" spans="6:10">
      <c r="F9534" s="212"/>
      <c r="J9534" s="202"/>
    </row>
    <row r="9535" spans="6:10">
      <c r="F9535" s="212"/>
      <c r="J9535" s="202"/>
    </row>
    <row r="9536" spans="6:10">
      <c r="F9536" s="212"/>
      <c r="J9536" s="202"/>
    </row>
    <row r="9537" spans="6:10">
      <c r="F9537" s="212"/>
      <c r="J9537" s="202"/>
    </row>
    <row r="9538" spans="6:10">
      <c r="F9538" s="212"/>
      <c r="J9538" s="202"/>
    </row>
    <row r="9539" spans="6:10">
      <c r="F9539" s="212"/>
      <c r="J9539" s="202"/>
    </row>
    <row r="9540" spans="6:10">
      <c r="F9540" s="212"/>
      <c r="J9540" s="202"/>
    </row>
    <row r="9541" spans="6:10">
      <c r="F9541" s="212"/>
      <c r="J9541" s="202"/>
    </row>
    <row r="9542" spans="6:10">
      <c r="F9542" s="212"/>
      <c r="J9542" s="202"/>
    </row>
    <row r="9543" spans="6:10">
      <c r="F9543" s="212"/>
      <c r="J9543" s="202"/>
    </row>
    <row r="9544" spans="6:10">
      <c r="F9544" s="212"/>
      <c r="J9544" s="202"/>
    </row>
    <row r="9545" spans="6:10">
      <c r="F9545" s="212"/>
      <c r="J9545" s="202"/>
    </row>
    <row r="9546" spans="6:10">
      <c r="F9546" s="212"/>
      <c r="J9546" s="202"/>
    </row>
    <row r="9547" spans="6:10">
      <c r="F9547" s="212"/>
      <c r="J9547" s="202"/>
    </row>
    <row r="9548" spans="6:10">
      <c r="F9548" s="212"/>
      <c r="J9548" s="202"/>
    </row>
    <row r="9549" spans="6:10">
      <c r="F9549" s="212"/>
      <c r="J9549" s="202"/>
    </row>
    <row r="9550" spans="6:10">
      <c r="F9550" s="212"/>
      <c r="J9550" s="202"/>
    </row>
    <row r="9551" spans="6:10">
      <c r="F9551" s="212"/>
      <c r="J9551" s="202"/>
    </row>
    <row r="9552" spans="6:10">
      <c r="F9552" s="212"/>
      <c r="J9552" s="202"/>
    </row>
    <row r="9553" spans="6:10">
      <c r="F9553" s="212"/>
      <c r="J9553" s="202"/>
    </row>
    <row r="9554" spans="6:10">
      <c r="F9554" s="212"/>
      <c r="G9554" s="214"/>
      <c r="J9554" s="202"/>
    </row>
    <row r="9555" spans="6:10">
      <c r="F9555" s="212"/>
      <c r="J9555" s="202"/>
    </row>
    <row r="9556" spans="6:10">
      <c r="F9556" s="212"/>
      <c r="J9556" s="202"/>
    </row>
    <row r="9557" spans="6:10">
      <c r="F9557" s="212"/>
      <c r="J9557" s="202"/>
    </row>
    <row r="9558" spans="6:10">
      <c r="F9558" s="212"/>
      <c r="J9558" s="202"/>
    </row>
    <row r="9559" spans="6:10">
      <c r="F9559" s="212"/>
      <c r="J9559" s="202"/>
    </row>
    <row r="9560" spans="6:10">
      <c r="F9560" s="212"/>
      <c r="J9560" s="202"/>
    </row>
    <row r="9561" spans="6:10">
      <c r="F9561" s="212"/>
      <c r="J9561" s="202"/>
    </row>
    <row r="9562" spans="6:10">
      <c r="F9562" s="212"/>
      <c r="J9562" s="202"/>
    </row>
    <row r="9563" spans="6:10">
      <c r="F9563" s="212"/>
      <c r="J9563" s="202"/>
    </row>
    <row r="9564" spans="6:10">
      <c r="F9564" s="212"/>
      <c r="J9564" s="202"/>
    </row>
    <row r="9565" spans="6:10">
      <c r="F9565" s="212"/>
      <c r="J9565" s="202"/>
    </row>
    <row r="9566" spans="6:10">
      <c r="F9566" s="212"/>
      <c r="J9566" s="202"/>
    </row>
    <row r="9567" spans="6:10">
      <c r="F9567" s="213"/>
      <c r="J9567" s="202"/>
    </row>
    <row r="9568" spans="6:10">
      <c r="F9568" s="213"/>
      <c r="J9568" s="202"/>
    </row>
    <row r="9569" spans="6:10">
      <c r="F9569" s="213"/>
      <c r="J9569" s="202"/>
    </row>
    <row r="9570" spans="6:10">
      <c r="F9570" s="213"/>
      <c r="J9570" s="202"/>
    </row>
    <row r="9571" spans="6:10">
      <c r="F9571" s="213"/>
      <c r="J9571" s="202"/>
    </row>
    <row r="9572" spans="6:10">
      <c r="F9572" s="213"/>
      <c r="J9572" s="202"/>
    </row>
    <row r="9573" spans="6:10">
      <c r="F9573" s="213"/>
      <c r="J9573" s="202"/>
    </row>
    <row r="9574" spans="6:10">
      <c r="F9574" s="213"/>
      <c r="J9574" s="202"/>
    </row>
    <row r="9575" spans="6:10">
      <c r="F9575" s="213"/>
      <c r="J9575" s="202"/>
    </row>
    <row r="9576" spans="6:10">
      <c r="F9576" s="213"/>
      <c r="J9576" s="202"/>
    </row>
    <row r="9577" spans="6:10">
      <c r="F9577" s="213"/>
      <c r="J9577" s="202"/>
    </row>
    <row r="9578" spans="6:10">
      <c r="F9578" s="213"/>
      <c r="J9578" s="202"/>
    </row>
    <row r="9579" spans="6:10">
      <c r="F9579" s="213"/>
      <c r="J9579" s="202"/>
    </row>
    <row r="9580" spans="6:10">
      <c r="F9580" s="213"/>
      <c r="J9580" s="202"/>
    </row>
    <row r="9581" spans="6:10">
      <c r="F9581" s="213"/>
      <c r="J9581" s="202"/>
    </row>
    <row r="9582" spans="6:10">
      <c r="F9582" s="213"/>
      <c r="J9582" s="202"/>
    </row>
    <row r="9583" spans="6:10">
      <c r="F9583" s="213"/>
      <c r="J9583" s="202"/>
    </row>
    <row r="9584" spans="6:10">
      <c r="F9584" s="213"/>
      <c r="J9584" s="202"/>
    </row>
    <row r="9585" spans="6:10">
      <c r="F9585" s="213"/>
      <c r="J9585" s="202"/>
    </row>
    <row r="9586" spans="6:10">
      <c r="F9586" s="213"/>
      <c r="J9586" s="202"/>
    </row>
    <row r="9587" spans="6:10">
      <c r="F9587" s="213"/>
      <c r="J9587" s="202"/>
    </row>
    <row r="9588" spans="6:10">
      <c r="F9588" s="213"/>
      <c r="J9588" s="202"/>
    </row>
    <row r="9589" spans="6:10">
      <c r="F9589" s="213"/>
      <c r="J9589" s="202"/>
    </row>
    <row r="9590" spans="6:10">
      <c r="F9590" s="213"/>
      <c r="J9590" s="202"/>
    </row>
    <row r="9591" spans="6:10">
      <c r="F9591" s="213"/>
      <c r="J9591" s="202"/>
    </row>
    <row r="9592" spans="6:10">
      <c r="F9592" s="213"/>
      <c r="J9592" s="202"/>
    </row>
    <row r="9593" spans="6:10">
      <c r="F9593" s="213"/>
      <c r="J9593" s="202"/>
    </row>
    <row r="9594" spans="6:10">
      <c r="F9594" s="213"/>
      <c r="J9594" s="202"/>
    </row>
    <row r="9595" spans="6:10">
      <c r="F9595" s="213"/>
      <c r="J9595" s="202"/>
    </row>
    <row r="9596" spans="6:10">
      <c r="F9596" s="213"/>
      <c r="J9596" s="202"/>
    </row>
    <row r="9597" spans="6:10">
      <c r="F9597" s="213"/>
      <c r="J9597" s="202"/>
    </row>
    <row r="9598" spans="6:10">
      <c r="F9598" s="213"/>
      <c r="J9598" s="202"/>
    </row>
    <row r="9599" spans="6:10">
      <c r="F9599" s="213"/>
      <c r="J9599" s="202"/>
    </row>
    <row r="9600" spans="6:10">
      <c r="F9600" s="213"/>
      <c r="J9600" s="202"/>
    </row>
    <row r="9601" spans="6:10">
      <c r="F9601" s="213"/>
      <c r="J9601" s="202"/>
    </row>
    <row r="9602" spans="6:10">
      <c r="F9602" s="213"/>
      <c r="J9602" s="202"/>
    </row>
    <row r="9603" spans="6:10">
      <c r="F9603" s="213"/>
      <c r="J9603" s="202"/>
    </row>
    <row r="9604" spans="6:10">
      <c r="F9604" s="213"/>
      <c r="J9604" s="202"/>
    </row>
    <row r="9605" spans="6:10">
      <c r="F9605" s="213"/>
      <c r="J9605" s="202"/>
    </row>
    <row r="9606" spans="6:10">
      <c r="F9606" s="213"/>
      <c r="J9606" s="202"/>
    </row>
    <row r="9607" spans="6:10">
      <c r="F9607" s="213"/>
      <c r="J9607" s="202"/>
    </row>
    <row r="9608" spans="6:10">
      <c r="F9608" s="213"/>
      <c r="J9608" s="202"/>
    </row>
    <row r="9609" spans="6:10">
      <c r="F9609" s="213"/>
      <c r="J9609" s="202"/>
    </row>
    <row r="9610" spans="6:10">
      <c r="F9610" s="213"/>
      <c r="J9610" s="202"/>
    </row>
    <row r="9611" spans="6:10">
      <c r="F9611" s="213"/>
      <c r="J9611" s="202"/>
    </row>
    <row r="9612" spans="6:10">
      <c r="F9612" s="213"/>
      <c r="J9612" s="202"/>
    </row>
    <row r="9613" spans="6:10">
      <c r="F9613" s="213"/>
      <c r="J9613" s="202"/>
    </row>
    <row r="9614" spans="6:10">
      <c r="F9614" s="213"/>
      <c r="J9614" s="202"/>
    </row>
    <row r="9615" spans="6:10">
      <c r="F9615" s="213"/>
      <c r="J9615" s="202"/>
    </row>
    <row r="9616" spans="6:10">
      <c r="F9616" s="213"/>
      <c r="J9616" s="202"/>
    </row>
    <row r="9617" spans="6:10">
      <c r="F9617" s="213"/>
      <c r="J9617" s="202"/>
    </row>
    <row r="9618" spans="6:10">
      <c r="F9618" s="213"/>
      <c r="J9618" s="202"/>
    </row>
    <row r="9619" spans="6:10">
      <c r="F9619" s="213"/>
      <c r="J9619" s="202"/>
    </row>
    <row r="9620" spans="6:10">
      <c r="F9620" s="213"/>
      <c r="J9620" s="202"/>
    </row>
    <row r="9621" spans="6:10">
      <c r="F9621" s="213"/>
      <c r="J9621" s="202"/>
    </row>
    <row r="9622" spans="6:10">
      <c r="F9622" s="213"/>
      <c r="J9622" s="202"/>
    </row>
    <row r="9623" spans="6:10">
      <c r="F9623" s="213"/>
      <c r="J9623" s="202"/>
    </row>
    <row r="9624" spans="6:10">
      <c r="F9624" s="213"/>
      <c r="J9624" s="202"/>
    </row>
    <row r="9625" spans="6:10">
      <c r="F9625" s="213"/>
      <c r="J9625" s="202"/>
    </row>
    <row r="9626" spans="6:10">
      <c r="F9626" s="213"/>
      <c r="J9626" s="202"/>
    </row>
    <row r="9627" spans="6:10">
      <c r="F9627" s="213"/>
      <c r="J9627" s="202"/>
    </row>
    <row r="9628" spans="6:10">
      <c r="F9628" s="213"/>
      <c r="J9628" s="202"/>
    </row>
    <row r="9629" spans="6:10">
      <c r="F9629" s="213"/>
      <c r="J9629" s="202"/>
    </row>
    <row r="9630" spans="6:10">
      <c r="F9630" s="213"/>
      <c r="J9630" s="202"/>
    </row>
    <row r="9631" spans="6:10">
      <c r="F9631" s="213"/>
      <c r="J9631" s="202"/>
    </row>
    <row r="9632" spans="6:10">
      <c r="F9632" s="213"/>
      <c r="J9632" s="202"/>
    </row>
    <row r="9633" spans="6:10">
      <c r="F9633" s="213"/>
      <c r="J9633" s="202"/>
    </row>
    <row r="9634" spans="6:10">
      <c r="F9634" s="213"/>
      <c r="J9634" s="202"/>
    </row>
    <row r="9635" spans="6:10">
      <c r="F9635" s="213"/>
      <c r="J9635" s="202"/>
    </row>
    <row r="9636" spans="6:10">
      <c r="F9636" s="213"/>
      <c r="J9636" s="202"/>
    </row>
    <row r="9637" spans="6:10">
      <c r="F9637" s="213"/>
      <c r="J9637" s="202"/>
    </row>
    <row r="9638" spans="6:10">
      <c r="F9638" s="213"/>
      <c r="J9638" s="202"/>
    </row>
    <row r="9639" spans="6:10">
      <c r="F9639" s="213"/>
      <c r="J9639" s="202"/>
    </row>
    <row r="9640" spans="6:10">
      <c r="F9640" s="213"/>
      <c r="J9640" s="202"/>
    </row>
    <row r="9641" spans="6:10">
      <c r="F9641" s="213"/>
      <c r="J9641" s="202"/>
    </row>
    <row r="9642" spans="6:10">
      <c r="F9642" s="213"/>
      <c r="J9642" s="202"/>
    </row>
    <row r="9643" spans="6:10">
      <c r="F9643" s="213"/>
      <c r="J9643" s="202"/>
    </row>
    <row r="9644" spans="6:10">
      <c r="F9644" s="213"/>
      <c r="J9644" s="202"/>
    </row>
    <row r="9645" spans="6:10">
      <c r="F9645" s="213"/>
      <c r="J9645" s="202"/>
    </row>
    <row r="9646" spans="6:10">
      <c r="F9646" s="213"/>
      <c r="J9646" s="202"/>
    </row>
    <row r="9647" spans="6:10">
      <c r="F9647" s="213"/>
      <c r="J9647" s="202"/>
    </row>
    <row r="9648" spans="6:10">
      <c r="F9648" s="213"/>
      <c r="J9648" s="202"/>
    </row>
    <row r="9649" spans="6:10">
      <c r="F9649" s="213"/>
      <c r="J9649" s="202"/>
    </row>
    <row r="9650" spans="6:10">
      <c r="F9650" s="213"/>
      <c r="J9650" s="202"/>
    </row>
    <row r="9651" spans="6:10">
      <c r="F9651" s="213"/>
      <c r="J9651" s="202"/>
    </row>
    <row r="9652" spans="6:10">
      <c r="F9652" s="213"/>
      <c r="J9652" s="202"/>
    </row>
    <row r="9653" spans="6:10">
      <c r="F9653" s="213"/>
      <c r="J9653" s="202"/>
    </row>
    <row r="9654" spans="6:10">
      <c r="F9654" s="213"/>
      <c r="J9654" s="202"/>
    </row>
    <row r="9655" spans="6:10">
      <c r="F9655" s="213"/>
      <c r="J9655" s="202"/>
    </row>
    <row r="9656" spans="6:10">
      <c r="F9656" s="213"/>
      <c r="J9656" s="202"/>
    </row>
    <row r="9657" spans="6:10">
      <c r="F9657" s="213"/>
      <c r="J9657" s="202"/>
    </row>
    <row r="9658" spans="6:10">
      <c r="F9658" s="213"/>
      <c r="J9658" s="202"/>
    </row>
    <row r="9659" spans="6:10">
      <c r="F9659" s="213"/>
      <c r="J9659" s="202"/>
    </row>
    <row r="9660" spans="6:10">
      <c r="F9660" s="213"/>
      <c r="J9660" s="202"/>
    </row>
    <row r="9661" spans="6:10">
      <c r="F9661" s="213"/>
      <c r="J9661" s="202"/>
    </row>
    <row r="9662" spans="6:10">
      <c r="F9662" s="213"/>
      <c r="J9662" s="202"/>
    </row>
    <row r="9663" spans="6:10">
      <c r="F9663" s="213"/>
      <c r="J9663" s="202"/>
    </row>
    <row r="9664" spans="6:10">
      <c r="F9664" s="213"/>
      <c r="J9664" s="202"/>
    </row>
    <row r="9665" spans="6:10">
      <c r="F9665" s="213"/>
      <c r="J9665" s="202"/>
    </row>
    <row r="9666" spans="6:10">
      <c r="F9666" s="213"/>
      <c r="J9666" s="202"/>
    </row>
    <row r="9667" spans="6:10">
      <c r="F9667" s="213"/>
      <c r="J9667" s="202"/>
    </row>
    <row r="9668" spans="6:10">
      <c r="F9668" s="213"/>
      <c r="J9668" s="202"/>
    </row>
    <row r="9669" spans="6:10">
      <c r="F9669" s="213"/>
      <c r="J9669" s="202"/>
    </row>
    <row r="9670" spans="6:10">
      <c r="F9670" s="213"/>
      <c r="J9670" s="202"/>
    </row>
    <row r="9671" spans="6:10">
      <c r="F9671" s="213"/>
      <c r="J9671" s="202"/>
    </row>
    <row r="9672" spans="6:10">
      <c r="F9672" s="213"/>
      <c r="J9672" s="202"/>
    </row>
    <row r="9673" spans="6:10">
      <c r="F9673" s="213"/>
      <c r="J9673" s="202"/>
    </row>
    <row r="9674" spans="6:10">
      <c r="F9674" s="213"/>
      <c r="J9674" s="202"/>
    </row>
    <row r="9675" spans="6:10">
      <c r="F9675" s="213"/>
      <c r="J9675" s="202"/>
    </row>
    <row r="9676" spans="6:10">
      <c r="F9676" s="213"/>
      <c r="J9676" s="202"/>
    </row>
    <row r="9677" spans="6:10">
      <c r="F9677" s="213"/>
      <c r="J9677" s="202"/>
    </row>
    <row r="9678" spans="6:10">
      <c r="F9678" s="213"/>
      <c r="J9678" s="202"/>
    </row>
    <row r="9679" spans="6:10">
      <c r="F9679" s="213"/>
      <c r="J9679" s="202"/>
    </row>
    <row r="9680" spans="6:10">
      <c r="F9680" s="213"/>
      <c r="J9680" s="202"/>
    </row>
    <row r="9681" spans="6:10">
      <c r="F9681" s="213"/>
      <c r="J9681" s="202"/>
    </row>
    <row r="9682" spans="6:10">
      <c r="F9682" s="213"/>
      <c r="J9682" s="202"/>
    </row>
    <row r="9683" spans="6:10">
      <c r="F9683" s="213"/>
      <c r="J9683" s="202"/>
    </row>
    <row r="9684" spans="6:10">
      <c r="F9684" s="213"/>
      <c r="J9684" s="202"/>
    </row>
    <row r="9685" spans="6:10">
      <c r="F9685" s="213"/>
      <c r="J9685" s="202"/>
    </row>
    <row r="9686" spans="6:10">
      <c r="F9686" s="213"/>
      <c r="J9686" s="202"/>
    </row>
    <row r="9687" spans="6:10">
      <c r="F9687" s="213"/>
      <c r="J9687" s="202"/>
    </row>
    <row r="9688" spans="6:10">
      <c r="F9688" s="213"/>
      <c r="J9688" s="202"/>
    </row>
    <row r="9689" spans="6:10">
      <c r="F9689" s="213"/>
      <c r="J9689" s="202"/>
    </row>
    <row r="9690" spans="6:10">
      <c r="F9690" s="213"/>
      <c r="J9690" s="202"/>
    </row>
    <row r="9691" spans="6:10">
      <c r="F9691" s="213"/>
      <c r="J9691" s="202"/>
    </row>
    <row r="9692" spans="6:10">
      <c r="F9692" s="213"/>
      <c r="J9692" s="202"/>
    </row>
    <row r="9693" spans="6:10">
      <c r="F9693" s="213"/>
      <c r="J9693" s="202"/>
    </row>
    <row r="9694" spans="6:10">
      <c r="F9694" s="213"/>
      <c r="J9694" s="202"/>
    </row>
    <row r="9695" spans="6:10">
      <c r="F9695" s="213"/>
      <c r="J9695" s="202"/>
    </row>
    <row r="9696" spans="6:10">
      <c r="F9696" s="213"/>
      <c r="J9696" s="202"/>
    </row>
    <row r="9697" spans="6:10">
      <c r="F9697" s="213"/>
      <c r="J9697" s="202"/>
    </row>
    <row r="9698" spans="6:10">
      <c r="F9698" s="213"/>
      <c r="J9698" s="202"/>
    </row>
    <row r="9699" spans="6:10">
      <c r="F9699" s="213"/>
      <c r="J9699" s="202"/>
    </row>
    <row r="9700" spans="6:10">
      <c r="F9700" s="213"/>
      <c r="J9700" s="202"/>
    </row>
    <row r="9701" spans="6:10">
      <c r="F9701" s="213"/>
      <c r="J9701" s="202"/>
    </row>
    <row r="9702" spans="6:10">
      <c r="F9702" s="213"/>
      <c r="J9702" s="202"/>
    </row>
    <row r="9703" spans="6:10">
      <c r="F9703" s="213"/>
      <c r="J9703" s="202"/>
    </row>
    <row r="9704" spans="6:10">
      <c r="F9704" s="213"/>
      <c r="J9704" s="202"/>
    </row>
    <row r="9705" spans="6:10">
      <c r="F9705" s="213"/>
      <c r="J9705" s="202"/>
    </row>
    <row r="9706" spans="6:10">
      <c r="F9706" s="213"/>
      <c r="J9706" s="202"/>
    </row>
    <row r="9707" spans="6:10">
      <c r="F9707" s="213"/>
      <c r="J9707" s="202"/>
    </row>
    <row r="9708" spans="6:10">
      <c r="F9708" s="213"/>
      <c r="J9708" s="202"/>
    </row>
    <row r="9709" spans="6:10">
      <c r="F9709" s="213"/>
      <c r="J9709" s="202"/>
    </row>
    <row r="9710" spans="6:10">
      <c r="F9710" s="213"/>
      <c r="J9710" s="202"/>
    </row>
    <row r="9711" spans="6:10">
      <c r="F9711" s="213"/>
      <c r="J9711" s="202"/>
    </row>
    <row r="9712" spans="6:10">
      <c r="F9712" s="213"/>
      <c r="J9712" s="202"/>
    </row>
    <row r="9713" spans="6:10">
      <c r="F9713" s="213"/>
      <c r="J9713" s="202"/>
    </row>
    <row r="9714" spans="6:10">
      <c r="F9714" s="213"/>
      <c r="J9714" s="202"/>
    </row>
    <row r="9715" spans="6:10">
      <c r="F9715" s="213"/>
      <c r="J9715" s="202"/>
    </row>
    <row r="9716" spans="6:10">
      <c r="F9716" s="213"/>
      <c r="J9716" s="202"/>
    </row>
    <row r="9717" spans="6:10">
      <c r="F9717" s="213"/>
      <c r="J9717" s="202"/>
    </row>
    <row r="9718" spans="6:10">
      <c r="F9718" s="213"/>
      <c r="J9718" s="202"/>
    </row>
    <row r="9719" spans="6:10">
      <c r="F9719" s="213"/>
      <c r="J9719" s="202"/>
    </row>
    <row r="9720" spans="6:10">
      <c r="F9720" s="213"/>
      <c r="J9720" s="202"/>
    </row>
    <row r="9721" spans="6:10">
      <c r="F9721" s="213"/>
      <c r="J9721" s="202"/>
    </row>
    <row r="9722" spans="6:10">
      <c r="F9722" s="213"/>
      <c r="J9722" s="202"/>
    </row>
    <row r="9723" spans="6:10">
      <c r="F9723" s="213"/>
      <c r="J9723" s="202"/>
    </row>
    <row r="9724" spans="6:10">
      <c r="F9724" s="213"/>
      <c r="J9724" s="202"/>
    </row>
    <row r="9725" spans="6:10">
      <c r="F9725" s="213"/>
      <c r="J9725" s="202"/>
    </row>
    <row r="9726" spans="6:10">
      <c r="F9726" s="213"/>
      <c r="J9726" s="202"/>
    </row>
    <row r="9727" spans="6:10">
      <c r="F9727" s="213"/>
      <c r="J9727" s="202"/>
    </row>
    <row r="9728" spans="6:10">
      <c r="F9728" s="213"/>
      <c r="J9728" s="202"/>
    </row>
    <row r="9729" spans="6:10">
      <c r="F9729" s="213"/>
      <c r="J9729" s="202"/>
    </row>
    <row r="9730" spans="6:10">
      <c r="F9730" s="213"/>
      <c r="J9730" s="202"/>
    </row>
    <row r="9731" spans="6:10">
      <c r="F9731" s="213"/>
      <c r="J9731" s="202"/>
    </row>
    <row r="9732" spans="6:10">
      <c r="F9732" s="213"/>
      <c r="J9732" s="202"/>
    </row>
    <row r="9733" spans="6:10">
      <c r="F9733" s="213"/>
      <c r="J9733" s="202"/>
    </row>
    <row r="9734" spans="6:10">
      <c r="F9734" s="213"/>
      <c r="J9734" s="202"/>
    </row>
    <row r="9735" spans="6:10">
      <c r="F9735" s="213"/>
      <c r="J9735" s="202"/>
    </row>
    <row r="9736" spans="6:10">
      <c r="F9736" s="213"/>
      <c r="J9736" s="202"/>
    </row>
    <row r="9737" spans="6:10">
      <c r="F9737" s="213"/>
      <c r="J9737" s="202"/>
    </row>
    <row r="9738" spans="6:10">
      <c r="F9738" s="213"/>
      <c r="J9738" s="202"/>
    </row>
    <row r="9739" spans="6:10">
      <c r="F9739" s="213"/>
      <c r="J9739" s="202"/>
    </row>
    <row r="9740" spans="6:10">
      <c r="F9740" s="213"/>
      <c r="J9740" s="202"/>
    </row>
    <row r="9741" spans="6:10">
      <c r="F9741" s="213"/>
      <c r="J9741" s="202"/>
    </row>
    <row r="9742" spans="6:10">
      <c r="F9742" s="213"/>
      <c r="J9742" s="202"/>
    </row>
    <row r="9743" spans="6:10">
      <c r="F9743" s="213"/>
      <c r="J9743" s="202"/>
    </row>
    <row r="9744" spans="6:10">
      <c r="F9744" s="213"/>
      <c r="J9744" s="202"/>
    </row>
    <row r="9745" spans="6:10">
      <c r="F9745" s="213"/>
      <c r="J9745" s="202"/>
    </row>
    <row r="9746" spans="6:10">
      <c r="F9746" s="213"/>
      <c r="J9746" s="202"/>
    </row>
    <row r="9747" spans="6:10">
      <c r="F9747" s="213"/>
      <c r="J9747" s="202"/>
    </row>
    <row r="9748" spans="6:10">
      <c r="F9748" s="213"/>
      <c r="J9748" s="202"/>
    </row>
    <row r="9749" spans="6:10">
      <c r="F9749" s="213"/>
      <c r="J9749" s="202"/>
    </row>
    <row r="9750" spans="6:10">
      <c r="F9750" s="213"/>
      <c r="J9750" s="202"/>
    </row>
    <row r="9751" spans="6:10">
      <c r="F9751" s="213"/>
      <c r="J9751" s="202"/>
    </row>
    <row r="9752" spans="6:10">
      <c r="F9752" s="213"/>
      <c r="J9752" s="202"/>
    </row>
    <row r="9753" spans="6:10">
      <c r="F9753" s="213"/>
      <c r="J9753" s="202"/>
    </row>
    <row r="9754" spans="6:10">
      <c r="F9754" s="213"/>
      <c r="J9754" s="202"/>
    </row>
    <row r="9755" spans="6:10">
      <c r="F9755" s="213"/>
      <c r="J9755" s="202"/>
    </row>
    <row r="9756" spans="6:10">
      <c r="F9756" s="213"/>
      <c r="J9756" s="202"/>
    </row>
    <row r="9757" spans="6:10">
      <c r="F9757" s="213"/>
      <c r="J9757" s="202"/>
    </row>
    <row r="9758" spans="6:10">
      <c r="F9758" s="213"/>
      <c r="J9758" s="202"/>
    </row>
    <row r="9759" spans="6:10">
      <c r="F9759" s="213"/>
      <c r="J9759" s="202"/>
    </row>
    <row r="9760" spans="6:10">
      <c r="F9760" s="213"/>
      <c r="J9760" s="202"/>
    </row>
    <row r="9761" spans="6:10">
      <c r="F9761" s="213"/>
      <c r="J9761" s="202"/>
    </row>
    <row r="9762" spans="6:10">
      <c r="F9762" s="213"/>
      <c r="J9762" s="202"/>
    </row>
    <row r="9763" spans="6:10">
      <c r="F9763" s="213"/>
      <c r="J9763" s="202"/>
    </row>
    <row r="9764" spans="6:10">
      <c r="F9764" s="213"/>
      <c r="J9764" s="202"/>
    </row>
    <row r="9765" spans="6:10">
      <c r="F9765" s="213"/>
      <c r="J9765" s="202"/>
    </row>
    <row r="9766" spans="6:10">
      <c r="F9766" s="213"/>
      <c r="J9766" s="202"/>
    </row>
    <row r="9767" spans="6:10">
      <c r="F9767" s="213"/>
      <c r="J9767" s="202"/>
    </row>
    <row r="9768" spans="6:10">
      <c r="F9768" s="213"/>
      <c r="J9768" s="202"/>
    </row>
    <row r="9769" spans="6:10">
      <c r="F9769" s="213"/>
      <c r="J9769" s="202"/>
    </row>
    <row r="9770" spans="6:10">
      <c r="F9770" s="213"/>
      <c r="J9770" s="202"/>
    </row>
    <row r="9771" spans="6:10">
      <c r="F9771" s="213"/>
      <c r="J9771" s="202"/>
    </row>
    <row r="9772" spans="6:10">
      <c r="F9772" s="213"/>
      <c r="J9772" s="202"/>
    </row>
    <row r="9773" spans="6:10">
      <c r="F9773" s="213"/>
      <c r="J9773" s="202"/>
    </row>
    <row r="9774" spans="6:10">
      <c r="F9774" s="213"/>
      <c r="J9774" s="202"/>
    </row>
    <row r="9775" spans="6:10">
      <c r="F9775" s="213"/>
      <c r="J9775" s="202"/>
    </row>
    <row r="9776" spans="6:10">
      <c r="F9776" s="213"/>
      <c r="J9776" s="202"/>
    </row>
    <row r="9777" spans="6:10">
      <c r="F9777" s="213"/>
      <c r="J9777" s="202"/>
    </row>
    <row r="9778" spans="6:10">
      <c r="F9778" s="213"/>
      <c r="J9778" s="202"/>
    </row>
    <row r="9779" spans="6:10">
      <c r="F9779" s="213"/>
      <c r="J9779" s="202"/>
    </row>
    <row r="9780" spans="6:10">
      <c r="F9780" s="213"/>
      <c r="J9780" s="202"/>
    </row>
    <row r="9781" spans="6:10">
      <c r="F9781" s="213"/>
      <c r="J9781" s="202"/>
    </row>
    <row r="9782" spans="6:10">
      <c r="F9782" s="213"/>
      <c r="J9782" s="202"/>
    </row>
    <row r="9783" spans="6:10">
      <c r="F9783" s="213"/>
      <c r="J9783" s="202"/>
    </row>
    <row r="9784" spans="6:10">
      <c r="F9784" s="213"/>
      <c r="J9784" s="202"/>
    </row>
    <row r="9785" spans="6:10">
      <c r="F9785" s="213"/>
      <c r="J9785" s="202"/>
    </row>
    <row r="9786" spans="6:10">
      <c r="F9786" s="213"/>
      <c r="J9786" s="202"/>
    </row>
    <row r="9787" spans="6:10">
      <c r="F9787" s="213"/>
      <c r="J9787" s="202"/>
    </row>
    <row r="9788" spans="6:10">
      <c r="F9788" s="213"/>
      <c r="J9788" s="202"/>
    </row>
    <row r="9789" spans="6:10">
      <c r="F9789" s="213"/>
      <c r="J9789" s="202"/>
    </row>
    <row r="9790" spans="6:10">
      <c r="F9790" s="213"/>
      <c r="J9790" s="202"/>
    </row>
    <row r="9791" spans="6:10">
      <c r="F9791" s="213"/>
      <c r="J9791" s="202"/>
    </row>
    <row r="9792" spans="6:10">
      <c r="F9792" s="213"/>
      <c r="J9792" s="202"/>
    </row>
    <row r="9793" spans="6:10">
      <c r="F9793" s="213"/>
      <c r="J9793" s="202"/>
    </row>
    <row r="9794" spans="6:10">
      <c r="F9794" s="213"/>
      <c r="J9794" s="202"/>
    </row>
    <row r="9795" spans="6:10">
      <c r="F9795" s="213"/>
      <c r="J9795" s="202"/>
    </row>
    <row r="9796" spans="6:10">
      <c r="F9796" s="213"/>
      <c r="J9796" s="202"/>
    </row>
    <row r="9797" spans="6:10">
      <c r="F9797" s="213"/>
      <c r="J9797" s="202"/>
    </row>
    <row r="9798" spans="6:10">
      <c r="F9798" s="213"/>
      <c r="J9798" s="202"/>
    </row>
    <row r="9799" spans="6:10">
      <c r="F9799" s="213"/>
      <c r="J9799" s="202"/>
    </row>
    <row r="9800" spans="6:10">
      <c r="F9800" s="213"/>
      <c r="J9800" s="202"/>
    </row>
    <row r="9801" spans="6:10">
      <c r="F9801" s="213"/>
      <c r="J9801" s="202"/>
    </row>
    <row r="9802" spans="6:10">
      <c r="F9802" s="213"/>
      <c r="J9802" s="202"/>
    </row>
    <row r="9803" spans="6:10">
      <c r="F9803" s="213"/>
      <c r="J9803" s="202"/>
    </row>
    <row r="9804" spans="6:10">
      <c r="F9804" s="213"/>
      <c r="J9804" s="202"/>
    </row>
    <row r="9805" spans="6:10">
      <c r="F9805" s="213"/>
      <c r="J9805" s="202"/>
    </row>
    <row r="9806" spans="6:10">
      <c r="F9806" s="213"/>
      <c r="J9806" s="202"/>
    </row>
    <row r="9807" spans="6:10">
      <c r="F9807" s="213"/>
      <c r="J9807" s="202"/>
    </row>
    <row r="9808" spans="6:10">
      <c r="F9808" s="213"/>
      <c r="J9808" s="202"/>
    </row>
    <row r="9809" spans="6:10">
      <c r="F9809" s="213"/>
      <c r="J9809" s="202"/>
    </row>
    <row r="9810" spans="6:10">
      <c r="F9810" s="213"/>
      <c r="J9810" s="202"/>
    </row>
    <row r="9811" spans="6:10">
      <c r="F9811" s="213"/>
      <c r="J9811" s="202"/>
    </row>
    <row r="9812" spans="6:10">
      <c r="F9812" s="213"/>
      <c r="J9812" s="202"/>
    </row>
    <row r="9813" spans="6:10">
      <c r="F9813" s="213"/>
      <c r="J9813" s="202"/>
    </row>
    <row r="9814" spans="6:10">
      <c r="F9814" s="213"/>
      <c r="J9814" s="202"/>
    </row>
    <row r="9815" spans="6:10">
      <c r="F9815" s="213"/>
      <c r="J9815" s="202"/>
    </row>
    <row r="9816" spans="6:10">
      <c r="F9816" s="213"/>
      <c r="J9816" s="202"/>
    </row>
    <row r="9817" spans="6:10">
      <c r="F9817" s="213"/>
      <c r="J9817" s="202"/>
    </row>
    <row r="9818" spans="6:10">
      <c r="F9818" s="213"/>
      <c r="J9818" s="202"/>
    </row>
    <row r="9819" spans="6:10">
      <c r="F9819" s="213"/>
      <c r="J9819" s="202"/>
    </row>
    <row r="9820" spans="6:10">
      <c r="F9820" s="213"/>
      <c r="J9820" s="202"/>
    </row>
    <row r="9821" spans="6:10">
      <c r="F9821" s="213"/>
      <c r="J9821" s="202"/>
    </row>
    <row r="9822" spans="6:10">
      <c r="F9822" s="213"/>
      <c r="J9822" s="202"/>
    </row>
    <row r="9823" spans="6:10">
      <c r="F9823" s="213"/>
      <c r="J9823" s="202"/>
    </row>
    <row r="9824" spans="6:10">
      <c r="F9824" s="213"/>
      <c r="J9824" s="202"/>
    </row>
    <row r="9825" spans="6:10">
      <c r="F9825" s="213"/>
      <c r="J9825" s="202"/>
    </row>
    <row r="9826" spans="6:10">
      <c r="F9826" s="213"/>
      <c r="J9826" s="202"/>
    </row>
    <row r="9827" spans="6:10">
      <c r="F9827" s="213"/>
      <c r="J9827" s="202"/>
    </row>
    <row r="9828" spans="6:10">
      <c r="F9828" s="213"/>
      <c r="J9828" s="202"/>
    </row>
    <row r="9829" spans="6:10">
      <c r="F9829" s="213"/>
      <c r="J9829" s="202"/>
    </row>
    <row r="9830" spans="6:10">
      <c r="F9830" s="213"/>
      <c r="J9830" s="202"/>
    </row>
    <row r="9831" spans="6:10">
      <c r="F9831" s="213"/>
      <c r="J9831" s="202"/>
    </row>
    <row r="9832" spans="6:10">
      <c r="F9832" s="213"/>
      <c r="J9832" s="202"/>
    </row>
    <row r="9833" spans="6:10">
      <c r="F9833" s="213"/>
      <c r="J9833" s="202"/>
    </row>
    <row r="9834" spans="6:10">
      <c r="F9834" s="213"/>
      <c r="J9834" s="202"/>
    </row>
    <row r="9835" spans="6:10">
      <c r="F9835" s="213"/>
      <c r="J9835" s="202"/>
    </row>
    <row r="9836" spans="6:10">
      <c r="F9836" s="213"/>
      <c r="J9836" s="202"/>
    </row>
    <row r="9837" spans="6:10">
      <c r="F9837" s="213"/>
      <c r="J9837" s="202"/>
    </row>
    <row r="9838" spans="6:10">
      <c r="F9838" s="213"/>
      <c r="J9838" s="202"/>
    </row>
    <row r="9839" spans="6:10">
      <c r="F9839" s="213"/>
      <c r="J9839" s="202"/>
    </row>
    <row r="9840" spans="6:10">
      <c r="F9840" s="213"/>
      <c r="J9840" s="202"/>
    </row>
    <row r="9841" spans="6:10">
      <c r="F9841" s="213"/>
      <c r="J9841" s="202"/>
    </row>
    <row r="9842" spans="6:10">
      <c r="F9842" s="213"/>
      <c r="J9842" s="202"/>
    </row>
    <row r="9843" spans="6:10">
      <c r="F9843" s="213"/>
      <c r="J9843" s="202"/>
    </row>
    <row r="9844" spans="6:10">
      <c r="F9844" s="213"/>
      <c r="J9844" s="202"/>
    </row>
    <row r="9845" spans="6:10">
      <c r="F9845" s="213"/>
      <c r="J9845" s="202"/>
    </row>
    <row r="9846" spans="6:10">
      <c r="F9846" s="213"/>
      <c r="J9846" s="202"/>
    </row>
    <row r="9847" spans="6:10">
      <c r="F9847" s="213"/>
      <c r="J9847" s="202"/>
    </row>
    <row r="9848" spans="6:10">
      <c r="F9848" s="213"/>
      <c r="J9848" s="202"/>
    </row>
    <row r="9849" spans="6:10">
      <c r="F9849" s="213"/>
      <c r="J9849" s="202"/>
    </row>
    <row r="9850" spans="6:10">
      <c r="F9850" s="213"/>
      <c r="J9850" s="202"/>
    </row>
    <row r="9851" spans="6:10">
      <c r="F9851" s="213"/>
      <c r="J9851" s="202"/>
    </row>
    <row r="9852" spans="6:10">
      <c r="F9852" s="213"/>
      <c r="J9852" s="202"/>
    </row>
    <row r="9853" spans="6:10">
      <c r="F9853" s="213"/>
      <c r="J9853" s="202"/>
    </row>
    <row r="9854" spans="6:10">
      <c r="F9854" s="213"/>
      <c r="J9854" s="202"/>
    </row>
    <row r="9855" spans="6:10">
      <c r="F9855" s="213"/>
      <c r="J9855" s="202"/>
    </row>
    <row r="9856" spans="6:10">
      <c r="F9856" s="213"/>
      <c r="J9856" s="202"/>
    </row>
    <row r="9857" spans="6:10">
      <c r="F9857" s="213"/>
      <c r="J9857" s="202"/>
    </row>
    <row r="9858" spans="6:10">
      <c r="F9858" s="213"/>
      <c r="J9858" s="202"/>
    </row>
    <row r="9859" spans="6:10">
      <c r="F9859" s="213"/>
      <c r="J9859" s="202"/>
    </row>
    <row r="9860" spans="6:10">
      <c r="F9860" s="213"/>
      <c r="J9860" s="202"/>
    </row>
    <row r="9861" spans="6:10">
      <c r="F9861" s="213"/>
      <c r="J9861" s="202"/>
    </row>
    <row r="9862" spans="6:10">
      <c r="F9862" s="213"/>
      <c r="J9862" s="202"/>
    </row>
    <row r="9863" spans="6:10">
      <c r="F9863" s="213"/>
      <c r="J9863" s="202"/>
    </row>
    <row r="9864" spans="6:10">
      <c r="F9864" s="213"/>
      <c r="J9864" s="202"/>
    </row>
    <row r="9865" spans="6:10">
      <c r="F9865" s="213"/>
      <c r="J9865" s="202"/>
    </row>
    <row r="9866" spans="6:10">
      <c r="F9866" s="213"/>
      <c r="J9866" s="202"/>
    </row>
    <row r="9867" spans="6:10">
      <c r="F9867" s="213"/>
      <c r="J9867" s="202"/>
    </row>
    <row r="9868" spans="6:10">
      <c r="F9868" s="213"/>
      <c r="J9868" s="202"/>
    </row>
    <row r="9869" spans="6:10">
      <c r="F9869" s="213"/>
      <c r="J9869" s="202"/>
    </row>
    <row r="9870" spans="6:10">
      <c r="F9870" s="213"/>
      <c r="J9870" s="202"/>
    </row>
    <row r="9871" spans="6:10">
      <c r="F9871" s="213"/>
      <c r="J9871" s="202"/>
    </row>
    <row r="9872" spans="6:10">
      <c r="F9872" s="213"/>
      <c r="J9872" s="202"/>
    </row>
    <row r="9873" spans="6:10">
      <c r="F9873" s="213"/>
      <c r="J9873" s="202"/>
    </row>
    <row r="9874" spans="6:10">
      <c r="F9874" s="213"/>
      <c r="J9874" s="202"/>
    </row>
    <row r="9875" spans="6:10">
      <c r="F9875" s="213"/>
      <c r="J9875" s="202"/>
    </row>
    <row r="9876" spans="6:10">
      <c r="F9876" s="213"/>
      <c r="J9876" s="202"/>
    </row>
    <row r="9877" spans="6:10">
      <c r="F9877" s="213"/>
      <c r="J9877" s="202"/>
    </row>
    <row r="9878" spans="6:10">
      <c r="F9878" s="213"/>
      <c r="J9878" s="202"/>
    </row>
    <row r="9879" spans="6:10">
      <c r="F9879" s="213"/>
      <c r="J9879" s="202"/>
    </row>
    <row r="9880" spans="6:10">
      <c r="F9880" s="213"/>
      <c r="J9880" s="202"/>
    </row>
    <row r="9881" spans="6:10">
      <c r="F9881" s="213"/>
      <c r="J9881" s="202"/>
    </row>
    <row r="9882" spans="6:10">
      <c r="F9882" s="213"/>
      <c r="J9882" s="202"/>
    </row>
    <row r="9883" spans="6:10">
      <c r="F9883" s="213"/>
      <c r="J9883" s="202"/>
    </row>
    <row r="9884" spans="6:10">
      <c r="F9884" s="213"/>
      <c r="J9884" s="202"/>
    </row>
    <row r="9885" spans="6:10">
      <c r="F9885" s="213"/>
      <c r="J9885" s="202"/>
    </row>
    <row r="9886" spans="6:10">
      <c r="F9886" s="213"/>
      <c r="J9886" s="202"/>
    </row>
    <row r="9887" spans="6:10">
      <c r="F9887" s="213"/>
      <c r="J9887" s="202"/>
    </row>
    <row r="9888" spans="6:10">
      <c r="F9888" s="213"/>
      <c r="J9888" s="202"/>
    </row>
    <row r="9889" spans="6:10">
      <c r="F9889" s="213"/>
      <c r="J9889" s="202"/>
    </row>
    <row r="9890" spans="6:10">
      <c r="F9890" s="213"/>
      <c r="J9890" s="202"/>
    </row>
    <row r="9891" spans="6:10">
      <c r="F9891" s="213"/>
      <c r="J9891" s="202"/>
    </row>
    <row r="9892" spans="6:10">
      <c r="F9892" s="213"/>
      <c r="J9892" s="202"/>
    </row>
    <row r="9893" spans="6:10">
      <c r="F9893" s="213"/>
      <c r="J9893" s="202"/>
    </row>
    <row r="9894" spans="6:10">
      <c r="F9894" s="213"/>
      <c r="J9894" s="202"/>
    </row>
    <row r="9895" spans="6:10">
      <c r="F9895" s="213"/>
      <c r="J9895" s="202"/>
    </row>
    <row r="9896" spans="6:10">
      <c r="F9896" s="213"/>
      <c r="J9896" s="202"/>
    </row>
    <row r="9897" spans="6:10">
      <c r="F9897" s="213"/>
      <c r="J9897" s="202"/>
    </row>
    <row r="9898" spans="6:10">
      <c r="F9898" s="213"/>
      <c r="J9898" s="202"/>
    </row>
    <row r="9899" spans="6:10">
      <c r="F9899" s="213"/>
      <c r="J9899" s="202"/>
    </row>
    <row r="9900" spans="6:10">
      <c r="F9900" s="213"/>
      <c r="J9900" s="202"/>
    </row>
    <row r="9901" spans="6:10">
      <c r="F9901" s="213"/>
      <c r="J9901" s="202"/>
    </row>
    <row r="9902" spans="6:10">
      <c r="F9902" s="213"/>
      <c r="J9902" s="202"/>
    </row>
    <row r="9903" spans="6:10">
      <c r="F9903" s="213"/>
      <c r="J9903" s="202"/>
    </row>
    <row r="9904" spans="6:10">
      <c r="F9904" s="213"/>
      <c r="J9904" s="202"/>
    </row>
    <row r="9905" spans="6:10">
      <c r="F9905" s="213"/>
      <c r="J9905" s="202"/>
    </row>
    <row r="9906" spans="6:10">
      <c r="F9906" s="213"/>
      <c r="J9906" s="202"/>
    </row>
    <row r="9907" spans="6:10">
      <c r="F9907" s="213"/>
      <c r="J9907" s="202"/>
    </row>
    <row r="9908" spans="6:10">
      <c r="F9908" s="213"/>
      <c r="J9908" s="202"/>
    </row>
    <row r="9909" spans="6:10">
      <c r="F9909" s="213"/>
      <c r="J9909" s="202"/>
    </row>
    <row r="9910" spans="6:10">
      <c r="F9910" s="213"/>
      <c r="J9910" s="202"/>
    </row>
    <row r="9911" spans="6:10">
      <c r="F9911" s="213"/>
      <c r="J9911" s="202"/>
    </row>
    <row r="9912" spans="6:10">
      <c r="F9912" s="213"/>
      <c r="J9912" s="202"/>
    </row>
    <row r="9913" spans="6:10">
      <c r="F9913" s="213"/>
      <c r="J9913" s="202"/>
    </row>
    <row r="9914" spans="6:10">
      <c r="F9914" s="213"/>
      <c r="J9914" s="202"/>
    </row>
    <row r="9915" spans="6:10">
      <c r="F9915" s="213"/>
      <c r="J9915" s="202"/>
    </row>
    <row r="9916" spans="6:10">
      <c r="F9916" s="213"/>
      <c r="J9916" s="202"/>
    </row>
    <row r="9917" spans="6:10">
      <c r="F9917" s="213"/>
      <c r="J9917" s="202"/>
    </row>
    <row r="9918" spans="6:10">
      <c r="F9918" s="213"/>
      <c r="J9918" s="202"/>
    </row>
    <row r="9919" spans="6:10">
      <c r="F9919" s="213"/>
      <c r="J9919" s="202"/>
    </row>
    <row r="9920" spans="6:10">
      <c r="F9920" s="213"/>
      <c r="J9920" s="202"/>
    </row>
    <row r="9921" spans="6:10">
      <c r="F9921" s="213"/>
      <c r="J9921" s="202"/>
    </row>
    <row r="9922" spans="6:10">
      <c r="F9922" s="213"/>
      <c r="J9922" s="202"/>
    </row>
    <row r="9923" spans="6:10">
      <c r="F9923" s="213"/>
      <c r="J9923" s="202"/>
    </row>
    <row r="9924" spans="6:10">
      <c r="F9924" s="213"/>
      <c r="J9924" s="202"/>
    </row>
    <row r="9925" spans="6:10">
      <c r="F9925" s="213"/>
      <c r="J9925" s="202"/>
    </row>
    <row r="9926" spans="6:10">
      <c r="F9926" s="213"/>
      <c r="J9926" s="202"/>
    </row>
    <row r="9927" spans="6:10">
      <c r="F9927" s="213"/>
      <c r="J9927" s="202"/>
    </row>
    <row r="9928" spans="6:10">
      <c r="F9928" s="213"/>
      <c r="J9928" s="202"/>
    </row>
    <row r="9929" spans="6:10">
      <c r="F9929" s="213"/>
      <c r="J9929" s="202"/>
    </row>
    <row r="9930" spans="6:10">
      <c r="F9930" s="213"/>
      <c r="J9930" s="202"/>
    </row>
    <row r="9931" spans="6:10">
      <c r="F9931" s="213"/>
      <c r="J9931" s="202"/>
    </row>
    <row r="9932" spans="6:10">
      <c r="F9932" s="213"/>
      <c r="J9932" s="202"/>
    </row>
    <row r="9933" spans="6:10">
      <c r="F9933" s="213"/>
      <c r="J9933" s="202"/>
    </row>
    <row r="9934" spans="6:10">
      <c r="F9934" s="213"/>
      <c r="J9934" s="202"/>
    </row>
    <row r="9935" spans="6:10">
      <c r="F9935" s="213"/>
      <c r="J9935" s="202"/>
    </row>
    <row r="9936" spans="6:10">
      <c r="F9936" s="213"/>
      <c r="J9936" s="202"/>
    </row>
    <row r="9937" spans="6:10">
      <c r="F9937" s="213"/>
      <c r="J9937" s="202"/>
    </row>
    <row r="9938" spans="6:10">
      <c r="F9938" s="213"/>
      <c r="J9938" s="202"/>
    </row>
    <row r="9939" spans="6:10">
      <c r="F9939" s="213"/>
      <c r="J9939" s="202"/>
    </row>
    <row r="9940" spans="6:10">
      <c r="F9940" s="213"/>
      <c r="J9940" s="202"/>
    </row>
    <row r="9941" spans="6:10">
      <c r="F9941" s="213"/>
      <c r="J9941" s="202"/>
    </row>
    <row r="9942" spans="6:10">
      <c r="F9942" s="213"/>
      <c r="J9942" s="202"/>
    </row>
    <row r="9943" spans="6:10">
      <c r="F9943" s="213"/>
      <c r="J9943" s="202"/>
    </row>
    <row r="9944" spans="6:10">
      <c r="F9944" s="213"/>
      <c r="J9944" s="202"/>
    </row>
    <row r="9945" spans="6:10">
      <c r="F9945" s="213"/>
      <c r="J9945" s="202"/>
    </row>
    <row r="9946" spans="6:10">
      <c r="F9946" s="213"/>
      <c r="J9946" s="202"/>
    </row>
    <row r="9947" spans="6:10">
      <c r="F9947" s="213"/>
      <c r="J9947" s="202"/>
    </row>
    <row r="9948" spans="6:10">
      <c r="F9948" s="213"/>
      <c r="J9948" s="202"/>
    </row>
    <row r="9949" spans="6:10">
      <c r="F9949" s="213"/>
      <c r="J9949" s="202"/>
    </row>
    <row r="9950" spans="6:10">
      <c r="F9950" s="213"/>
      <c r="J9950" s="202"/>
    </row>
    <row r="9951" spans="6:10">
      <c r="F9951" s="213"/>
      <c r="J9951" s="202"/>
    </row>
    <row r="9952" spans="6:10">
      <c r="F9952" s="213"/>
      <c r="J9952" s="202"/>
    </row>
    <row r="9953" spans="6:10">
      <c r="F9953" s="213"/>
      <c r="J9953" s="202"/>
    </row>
    <row r="9954" spans="6:10">
      <c r="F9954" s="213"/>
      <c r="J9954" s="202"/>
    </row>
    <row r="9955" spans="6:10">
      <c r="F9955" s="213"/>
      <c r="J9955" s="202"/>
    </row>
    <row r="9956" spans="6:10">
      <c r="F9956" s="213"/>
      <c r="J9956" s="202"/>
    </row>
    <row r="9957" spans="6:10">
      <c r="F9957" s="213"/>
      <c r="J9957" s="202"/>
    </row>
    <row r="9958" spans="6:10">
      <c r="F9958" s="213"/>
      <c r="J9958" s="202"/>
    </row>
    <row r="9959" spans="6:10">
      <c r="F9959" s="213"/>
      <c r="J9959" s="202"/>
    </row>
    <row r="9960" spans="6:10">
      <c r="F9960" s="213"/>
      <c r="J9960" s="202"/>
    </row>
    <row r="9961" spans="6:10">
      <c r="F9961" s="213"/>
      <c r="J9961" s="202"/>
    </row>
    <row r="9962" spans="6:10">
      <c r="F9962" s="213"/>
      <c r="J9962" s="202"/>
    </row>
    <row r="9963" spans="6:10">
      <c r="F9963" s="213"/>
      <c r="J9963" s="202"/>
    </row>
    <row r="9964" spans="6:10">
      <c r="F9964" s="213"/>
      <c r="J9964" s="202"/>
    </row>
    <row r="9965" spans="6:10">
      <c r="F9965" s="213"/>
      <c r="J9965" s="202"/>
    </row>
    <row r="9966" spans="6:10">
      <c r="F9966" s="213"/>
      <c r="J9966" s="202"/>
    </row>
    <row r="9967" spans="6:10">
      <c r="F9967" s="213"/>
      <c r="J9967" s="202"/>
    </row>
    <row r="9968" spans="6:10">
      <c r="F9968" s="213"/>
      <c r="J9968" s="202"/>
    </row>
    <row r="9969" spans="6:10">
      <c r="F9969" s="213"/>
      <c r="J9969" s="202"/>
    </row>
    <row r="9970" spans="6:10">
      <c r="F9970" s="213"/>
      <c r="J9970" s="202"/>
    </row>
    <row r="9971" spans="6:10">
      <c r="F9971" s="213"/>
      <c r="J9971" s="202"/>
    </row>
    <row r="9972" spans="6:10">
      <c r="F9972" s="213"/>
      <c r="J9972" s="202"/>
    </row>
    <row r="9973" spans="6:10">
      <c r="F9973" s="213"/>
      <c r="J9973" s="202"/>
    </row>
    <row r="9974" spans="6:10">
      <c r="F9974" s="213"/>
      <c r="J9974" s="202"/>
    </row>
    <row r="9975" spans="6:10">
      <c r="F9975" s="213"/>
      <c r="J9975" s="202"/>
    </row>
    <row r="9976" spans="6:10">
      <c r="F9976" s="213"/>
      <c r="J9976" s="202"/>
    </row>
    <row r="9977" spans="6:10">
      <c r="F9977" s="213"/>
      <c r="J9977" s="202"/>
    </row>
    <row r="9978" spans="6:10">
      <c r="F9978" s="213"/>
      <c r="J9978" s="202"/>
    </row>
    <row r="9979" spans="6:10">
      <c r="F9979" s="213"/>
      <c r="J9979" s="202"/>
    </row>
    <row r="9980" spans="6:10">
      <c r="F9980" s="213"/>
      <c r="J9980" s="202"/>
    </row>
    <row r="9981" spans="6:10">
      <c r="F9981" s="213"/>
      <c r="J9981" s="202"/>
    </row>
    <row r="9982" spans="6:10">
      <c r="F9982" s="213"/>
      <c r="J9982" s="202"/>
    </row>
    <row r="9983" spans="6:10">
      <c r="F9983" s="213"/>
      <c r="J9983" s="202"/>
    </row>
    <row r="9984" spans="6:10">
      <c r="F9984" s="213"/>
      <c r="J9984" s="202"/>
    </row>
    <row r="9985" spans="6:10">
      <c r="F9985" s="213"/>
      <c r="J9985" s="202"/>
    </row>
    <row r="9986" spans="6:10">
      <c r="F9986" s="213"/>
      <c r="J9986" s="202"/>
    </row>
    <row r="9987" spans="6:10">
      <c r="F9987" s="213"/>
      <c r="J9987" s="202"/>
    </row>
    <row r="9988" spans="6:10">
      <c r="F9988" s="213"/>
      <c r="J9988" s="202"/>
    </row>
    <row r="9989" spans="6:10">
      <c r="F9989" s="213"/>
      <c r="J9989" s="202"/>
    </row>
    <row r="9990" spans="6:10">
      <c r="F9990" s="213"/>
      <c r="J9990" s="202"/>
    </row>
    <row r="9991" spans="6:10">
      <c r="F9991" s="213"/>
      <c r="J9991" s="202"/>
    </row>
    <row r="9992" spans="6:10">
      <c r="F9992" s="213"/>
      <c r="J9992" s="202"/>
    </row>
    <row r="9993" spans="6:10">
      <c r="F9993" s="213"/>
      <c r="J9993" s="202"/>
    </row>
    <row r="9994" spans="6:10">
      <c r="F9994" s="213"/>
      <c r="J9994" s="202"/>
    </row>
    <row r="9995" spans="6:10">
      <c r="F9995" s="213"/>
      <c r="J9995" s="202"/>
    </row>
    <row r="9996" spans="6:10">
      <c r="F9996" s="213"/>
      <c r="J9996" s="202"/>
    </row>
    <row r="9997" spans="6:10">
      <c r="F9997" s="213"/>
      <c r="J9997" s="202"/>
    </row>
    <row r="9998" spans="6:10">
      <c r="F9998" s="213"/>
      <c r="J9998" s="202"/>
    </row>
    <row r="9999" spans="6:10">
      <c r="F9999" s="213"/>
      <c r="J9999" s="202"/>
    </row>
    <row r="10000" spans="6:10">
      <c r="F10000" s="213"/>
      <c r="J10000" s="202"/>
    </row>
    <row r="10001" spans="6:10">
      <c r="F10001" s="213"/>
      <c r="J10001" s="202"/>
    </row>
    <row r="10002" spans="6:10">
      <c r="F10002" s="213"/>
      <c r="J10002" s="202"/>
    </row>
    <row r="10003" spans="6:10">
      <c r="F10003" s="213"/>
      <c r="J10003" s="202"/>
    </row>
    <row r="10004" spans="6:10">
      <c r="F10004" s="213"/>
      <c r="J10004" s="202"/>
    </row>
    <row r="10005" spans="6:10">
      <c r="F10005" s="213"/>
      <c r="J10005" s="202"/>
    </row>
    <row r="10006" spans="6:10">
      <c r="F10006" s="213"/>
      <c r="J10006" s="202"/>
    </row>
    <row r="10007" spans="6:10">
      <c r="F10007" s="213"/>
      <c r="J10007" s="202"/>
    </row>
    <row r="10008" spans="6:10">
      <c r="F10008" s="213"/>
      <c r="J10008" s="202"/>
    </row>
    <row r="10009" spans="6:10">
      <c r="F10009" s="213"/>
      <c r="J10009" s="202"/>
    </row>
    <row r="10010" spans="6:10">
      <c r="F10010" s="213"/>
      <c r="J10010" s="202"/>
    </row>
    <row r="10011" spans="6:10">
      <c r="F10011" s="213"/>
      <c r="J10011" s="202"/>
    </row>
    <row r="10012" spans="6:10">
      <c r="F10012" s="213"/>
      <c r="J10012" s="202"/>
    </row>
    <row r="10013" spans="6:10">
      <c r="F10013" s="213"/>
      <c r="J10013" s="202"/>
    </row>
    <row r="10014" spans="6:10">
      <c r="F10014" s="213"/>
      <c r="J10014" s="202"/>
    </row>
    <row r="10015" spans="6:10">
      <c r="F10015" s="213"/>
      <c r="J10015" s="202"/>
    </row>
    <row r="10016" spans="6:10">
      <c r="F10016" s="213"/>
      <c r="J10016" s="202"/>
    </row>
    <row r="10017" spans="6:10">
      <c r="F10017" s="213"/>
      <c r="J10017" s="202"/>
    </row>
    <row r="10018" spans="6:10">
      <c r="F10018" s="213"/>
      <c r="J10018" s="202"/>
    </row>
    <row r="10019" spans="6:10">
      <c r="F10019" s="213"/>
      <c r="J10019" s="202"/>
    </row>
    <row r="10020" spans="6:10">
      <c r="F10020" s="213"/>
      <c r="J10020" s="202"/>
    </row>
    <row r="10021" spans="6:10">
      <c r="F10021" s="213"/>
      <c r="J10021" s="202"/>
    </row>
    <row r="10022" spans="6:10">
      <c r="F10022" s="213"/>
      <c r="J10022" s="202"/>
    </row>
    <row r="10023" spans="6:10">
      <c r="F10023" s="213"/>
      <c r="J10023" s="202"/>
    </row>
    <row r="10024" spans="6:10">
      <c r="F10024" s="213"/>
      <c r="J10024" s="202"/>
    </row>
    <row r="10025" spans="6:10">
      <c r="F10025" s="213"/>
      <c r="J10025" s="202"/>
    </row>
    <row r="10026" spans="6:10">
      <c r="F10026" s="213"/>
      <c r="J10026" s="202"/>
    </row>
    <row r="10027" spans="6:10">
      <c r="F10027" s="213"/>
      <c r="J10027" s="202"/>
    </row>
    <row r="10028" spans="6:10">
      <c r="F10028" s="213"/>
      <c r="J10028" s="202"/>
    </row>
    <row r="10029" spans="6:10">
      <c r="F10029" s="213"/>
      <c r="J10029" s="202"/>
    </row>
    <row r="10030" spans="6:10">
      <c r="F10030" s="213"/>
      <c r="J10030" s="202"/>
    </row>
    <row r="10031" spans="6:10">
      <c r="F10031" s="213"/>
      <c r="J10031" s="202"/>
    </row>
    <row r="10032" spans="6:10">
      <c r="F10032" s="213"/>
      <c r="J10032" s="202"/>
    </row>
    <row r="10033" spans="6:10">
      <c r="F10033" s="213"/>
      <c r="J10033" s="202"/>
    </row>
    <row r="10034" spans="6:10">
      <c r="F10034" s="213"/>
      <c r="J10034" s="202"/>
    </row>
    <row r="10035" spans="6:10">
      <c r="F10035" s="213"/>
      <c r="J10035" s="202"/>
    </row>
    <row r="10036" spans="6:10">
      <c r="F10036" s="213"/>
      <c r="J10036" s="202"/>
    </row>
    <row r="10037" spans="6:10">
      <c r="F10037" s="213"/>
      <c r="J10037" s="202"/>
    </row>
    <row r="10038" spans="6:10">
      <c r="F10038" s="213"/>
      <c r="J10038" s="202"/>
    </row>
    <row r="10039" spans="6:10">
      <c r="F10039" s="213"/>
      <c r="J10039" s="202"/>
    </row>
    <row r="10040" spans="6:10">
      <c r="F10040" s="213"/>
      <c r="J10040" s="202"/>
    </row>
    <row r="10041" spans="6:10">
      <c r="F10041" s="213"/>
      <c r="J10041" s="202"/>
    </row>
    <row r="10042" spans="6:10">
      <c r="F10042" s="213"/>
      <c r="J10042" s="202"/>
    </row>
    <row r="10043" spans="6:10">
      <c r="F10043" s="213"/>
      <c r="J10043" s="202"/>
    </row>
    <row r="10044" spans="6:10">
      <c r="F10044" s="213"/>
      <c r="J10044" s="202"/>
    </row>
    <row r="10045" spans="6:10">
      <c r="F10045" s="213"/>
      <c r="J10045" s="202"/>
    </row>
    <row r="10046" spans="6:10">
      <c r="F10046" s="213"/>
      <c r="J10046" s="202"/>
    </row>
    <row r="10047" spans="6:10">
      <c r="F10047" s="213"/>
      <c r="J10047" s="202"/>
    </row>
    <row r="10048" spans="6:10">
      <c r="F10048" s="213"/>
      <c r="J10048" s="202"/>
    </row>
    <row r="10049" spans="6:10">
      <c r="F10049" s="213"/>
      <c r="J10049" s="202"/>
    </row>
    <row r="10050" spans="6:10">
      <c r="F10050" s="213"/>
      <c r="J10050" s="202"/>
    </row>
    <row r="10051" spans="6:10">
      <c r="F10051" s="213"/>
      <c r="J10051" s="202"/>
    </row>
    <row r="10052" spans="6:10">
      <c r="F10052" s="213"/>
      <c r="J10052" s="202"/>
    </row>
    <row r="10053" spans="6:10">
      <c r="F10053" s="213"/>
      <c r="J10053" s="202"/>
    </row>
    <row r="10054" spans="6:10">
      <c r="F10054" s="213"/>
      <c r="J10054" s="202"/>
    </row>
    <row r="10055" spans="6:10">
      <c r="F10055" s="213"/>
      <c r="J10055" s="202"/>
    </row>
    <row r="10056" spans="6:10">
      <c r="F10056" s="213"/>
      <c r="J10056" s="202"/>
    </row>
    <row r="10057" spans="6:10">
      <c r="F10057" s="213"/>
      <c r="J10057" s="202"/>
    </row>
    <row r="10058" spans="6:10">
      <c r="F10058" s="213"/>
      <c r="J10058" s="202"/>
    </row>
    <row r="10059" spans="6:10">
      <c r="F10059" s="213"/>
      <c r="J10059" s="202"/>
    </row>
    <row r="10060" spans="6:10">
      <c r="F10060" s="213"/>
      <c r="J10060" s="202"/>
    </row>
    <row r="10061" spans="6:10">
      <c r="F10061" s="213"/>
      <c r="J10061" s="202"/>
    </row>
    <row r="10062" spans="6:10">
      <c r="F10062" s="213"/>
      <c r="J10062" s="202"/>
    </row>
    <row r="10063" spans="6:10">
      <c r="F10063" s="213"/>
      <c r="J10063" s="202"/>
    </row>
    <row r="10064" spans="6:10">
      <c r="F10064" s="213"/>
      <c r="J10064" s="202"/>
    </row>
    <row r="10065" spans="6:10">
      <c r="F10065" s="213"/>
      <c r="J10065" s="202"/>
    </row>
    <row r="10066" spans="6:10">
      <c r="F10066" s="213"/>
      <c r="J10066" s="202"/>
    </row>
    <row r="10067" spans="6:10">
      <c r="F10067" s="213"/>
      <c r="J10067" s="202"/>
    </row>
    <row r="10068" spans="6:10">
      <c r="F10068" s="213"/>
      <c r="J10068" s="202"/>
    </row>
    <row r="10069" spans="6:10">
      <c r="F10069" s="213"/>
      <c r="J10069" s="202"/>
    </row>
    <row r="10070" spans="6:10">
      <c r="F10070" s="213"/>
      <c r="J10070" s="202"/>
    </row>
    <row r="10071" spans="6:10">
      <c r="F10071" s="213"/>
      <c r="J10071" s="202"/>
    </row>
    <row r="10072" spans="6:10">
      <c r="F10072" s="213"/>
      <c r="J10072" s="202"/>
    </row>
    <row r="10073" spans="6:10">
      <c r="F10073" s="213"/>
      <c r="J10073" s="202"/>
    </row>
    <row r="10074" spans="6:10">
      <c r="F10074" s="213"/>
      <c r="J10074" s="202"/>
    </row>
    <row r="10075" spans="6:10">
      <c r="F10075" s="213"/>
      <c r="J10075" s="202"/>
    </row>
    <row r="10076" spans="6:10">
      <c r="F10076" s="213"/>
      <c r="J10076" s="202"/>
    </row>
    <row r="10077" spans="6:10">
      <c r="F10077" s="213"/>
      <c r="J10077" s="202"/>
    </row>
    <row r="10078" spans="6:10">
      <c r="F10078" s="213"/>
      <c r="J10078" s="202"/>
    </row>
    <row r="10079" spans="6:10">
      <c r="F10079" s="213"/>
      <c r="J10079" s="202"/>
    </row>
    <row r="10080" spans="6:10">
      <c r="F10080" s="213"/>
      <c r="J10080" s="202"/>
    </row>
    <row r="10081" spans="6:10">
      <c r="F10081" s="213"/>
      <c r="J10081" s="202"/>
    </row>
    <row r="10082" spans="6:10">
      <c r="F10082" s="213"/>
      <c r="J10082" s="202"/>
    </row>
    <row r="10083" spans="6:10">
      <c r="F10083" s="213"/>
      <c r="J10083" s="202"/>
    </row>
    <row r="10084" spans="6:10">
      <c r="F10084" s="213"/>
      <c r="J10084" s="202"/>
    </row>
    <row r="10085" spans="6:10">
      <c r="F10085" s="213"/>
      <c r="J10085" s="202"/>
    </row>
    <row r="10086" spans="6:10">
      <c r="F10086" s="213"/>
      <c r="J10086" s="202"/>
    </row>
    <row r="10087" spans="6:10">
      <c r="F10087" s="213"/>
      <c r="J10087" s="202"/>
    </row>
    <row r="10088" spans="6:10">
      <c r="F10088" s="213"/>
      <c r="J10088" s="202"/>
    </row>
    <row r="10089" spans="6:10">
      <c r="F10089" s="213"/>
      <c r="J10089" s="202"/>
    </row>
    <row r="10090" spans="6:10">
      <c r="F10090" s="213"/>
      <c r="J10090" s="202"/>
    </row>
    <row r="10091" spans="6:10">
      <c r="F10091" s="213"/>
      <c r="J10091" s="202"/>
    </row>
    <row r="10092" spans="6:10">
      <c r="F10092" s="213"/>
      <c r="J10092" s="202"/>
    </row>
    <row r="10093" spans="6:10">
      <c r="F10093" s="213"/>
      <c r="J10093" s="202"/>
    </row>
    <row r="10094" spans="6:10">
      <c r="F10094" s="213"/>
      <c r="J10094" s="202"/>
    </row>
    <row r="10095" spans="6:10">
      <c r="F10095" s="213"/>
      <c r="J10095" s="202"/>
    </row>
    <row r="10096" spans="6:10">
      <c r="F10096" s="213"/>
      <c r="J10096" s="202"/>
    </row>
    <row r="10097" spans="6:10">
      <c r="F10097" s="213"/>
      <c r="J10097" s="202"/>
    </row>
    <row r="10098" spans="6:10">
      <c r="F10098" s="213"/>
      <c r="J10098" s="202"/>
    </row>
    <row r="10099" spans="6:10">
      <c r="F10099" s="213"/>
      <c r="J10099" s="202"/>
    </row>
    <row r="10100" spans="6:10">
      <c r="F10100" s="213"/>
      <c r="J10100" s="202"/>
    </row>
    <row r="10101" spans="6:10">
      <c r="F10101" s="213"/>
      <c r="J10101" s="202"/>
    </row>
    <row r="10102" spans="6:10">
      <c r="F10102" s="213"/>
      <c r="J10102" s="202"/>
    </row>
    <row r="10103" spans="6:10">
      <c r="F10103" s="213"/>
      <c r="J10103" s="202"/>
    </row>
    <row r="10104" spans="6:10">
      <c r="F10104" s="213"/>
      <c r="J10104" s="202"/>
    </row>
    <row r="10105" spans="6:10">
      <c r="F10105" s="213"/>
      <c r="J10105" s="202"/>
    </row>
    <row r="10106" spans="6:10">
      <c r="F10106" s="213"/>
      <c r="J10106" s="202"/>
    </row>
    <row r="10107" spans="6:10">
      <c r="F10107" s="213"/>
      <c r="J10107" s="202"/>
    </row>
    <row r="10108" spans="6:10">
      <c r="F10108" s="213"/>
      <c r="J10108" s="202"/>
    </row>
    <row r="10109" spans="6:10">
      <c r="F10109" s="213"/>
      <c r="J10109" s="202"/>
    </row>
    <row r="10110" spans="6:10">
      <c r="F10110" s="213"/>
      <c r="J10110" s="202"/>
    </row>
    <row r="10111" spans="6:10">
      <c r="F10111" s="213"/>
      <c r="J10111" s="202"/>
    </row>
    <row r="10112" spans="6:10">
      <c r="F10112" s="213"/>
      <c r="J10112" s="202"/>
    </row>
    <row r="10113" spans="6:10">
      <c r="F10113" s="213"/>
      <c r="J10113" s="202"/>
    </row>
    <row r="10114" spans="6:10">
      <c r="F10114" s="213"/>
      <c r="J10114" s="202"/>
    </row>
    <row r="10115" spans="6:10">
      <c r="F10115" s="213"/>
      <c r="J10115" s="202"/>
    </row>
    <row r="10116" spans="6:10">
      <c r="F10116" s="213"/>
      <c r="J10116" s="202"/>
    </row>
    <row r="10117" spans="6:10">
      <c r="F10117" s="213"/>
      <c r="J10117" s="202"/>
    </row>
    <row r="10118" spans="6:10">
      <c r="F10118" s="213"/>
      <c r="J10118" s="202"/>
    </row>
    <row r="10119" spans="6:10">
      <c r="F10119" s="213"/>
      <c r="J10119" s="202"/>
    </row>
    <row r="10120" spans="6:10">
      <c r="F10120" s="213"/>
      <c r="J10120" s="202"/>
    </row>
    <row r="10121" spans="6:10">
      <c r="F10121" s="213"/>
      <c r="J10121" s="202"/>
    </row>
    <row r="10122" spans="6:10">
      <c r="F10122" s="213"/>
      <c r="J10122" s="202"/>
    </row>
    <row r="10123" spans="6:10">
      <c r="F10123" s="213"/>
      <c r="J10123" s="202"/>
    </row>
    <row r="10124" spans="6:10">
      <c r="F10124" s="213"/>
      <c r="J10124" s="202"/>
    </row>
    <row r="10125" spans="6:10">
      <c r="F10125" s="213"/>
      <c r="J10125" s="202"/>
    </row>
    <row r="10126" spans="6:10">
      <c r="F10126" s="213"/>
      <c r="J10126" s="202"/>
    </row>
    <row r="10127" spans="6:10">
      <c r="F10127" s="213"/>
      <c r="J10127" s="202"/>
    </row>
    <row r="10128" spans="6:10">
      <c r="F10128" s="213"/>
      <c r="J10128" s="202"/>
    </row>
    <row r="10129" spans="6:10">
      <c r="F10129" s="213"/>
      <c r="J10129" s="202"/>
    </row>
    <row r="10130" spans="6:10">
      <c r="F10130" s="213"/>
      <c r="J10130" s="202"/>
    </row>
    <row r="10131" spans="6:10">
      <c r="F10131" s="213"/>
      <c r="J10131" s="202"/>
    </row>
    <row r="10132" spans="6:10">
      <c r="F10132" s="213"/>
      <c r="J10132" s="202"/>
    </row>
    <row r="10133" spans="6:10">
      <c r="F10133" s="213"/>
      <c r="J10133" s="202"/>
    </row>
    <row r="10134" spans="6:10">
      <c r="F10134" s="213"/>
      <c r="J10134" s="202"/>
    </row>
    <row r="10135" spans="6:10">
      <c r="F10135" s="213"/>
      <c r="J10135" s="202"/>
    </row>
    <row r="10136" spans="6:10">
      <c r="F10136" s="213"/>
      <c r="J10136" s="202"/>
    </row>
    <row r="10137" spans="6:10">
      <c r="F10137" s="213"/>
      <c r="J10137" s="202"/>
    </row>
    <row r="10138" spans="6:10">
      <c r="F10138" s="213"/>
      <c r="J10138" s="202"/>
    </row>
    <row r="10139" spans="6:10">
      <c r="F10139" s="213"/>
      <c r="J10139" s="202"/>
    </row>
    <row r="10140" spans="6:10">
      <c r="F10140" s="213"/>
      <c r="J10140" s="202"/>
    </row>
    <row r="10141" spans="6:10">
      <c r="F10141" s="213"/>
      <c r="J10141" s="202"/>
    </row>
    <row r="10142" spans="6:10">
      <c r="F10142" s="213"/>
      <c r="J10142" s="202"/>
    </row>
    <row r="10143" spans="6:10">
      <c r="F10143" s="213"/>
      <c r="J10143" s="202"/>
    </row>
    <row r="10144" spans="6:10">
      <c r="F10144" s="213"/>
      <c r="J10144" s="202"/>
    </row>
    <row r="10145" spans="6:10">
      <c r="F10145" s="213"/>
      <c r="J10145" s="202"/>
    </row>
    <row r="10146" spans="6:10">
      <c r="F10146" s="213"/>
      <c r="J10146" s="202"/>
    </row>
    <row r="10147" spans="6:10">
      <c r="F10147" s="213"/>
      <c r="J10147" s="202"/>
    </row>
    <row r="10148" spans="6:10">
      <c r="F10148" s="213"/>
      <c r="J10148" s="202"/>
    </row>
    <row r="10149" spans="6:10">
      <c r="F10149" s="213"/>
      <c r="J10149" s="202"/>
    </row>
    <row r="10150" spans="6:10">
      <c r="F10150" s="213"/>
      <c r="J10150" s="202"/>
    </row>
    <row r="10151" spans="6:10">
      <c r="F10151" s="213"/>
      <c r="J10151" s="202"/>
    </row>
    <row r="10152" spans="6:10">
      <c r="F10152" s="213"/>
      <c r="J10152" s="202"/>
    </row>
    <row r="10153" spans="6:10">
      <c r="F10153" s="213"/>
      <c r="J10153" s="202"/>
    </row>
    <row r="10154" spans="6:10">
      <c r="F10154" s="213"/>
      <c r="J10154" s="202"/>
    </row>
    <row r="10155" spans="6:10">
      <c r="F10155" s="213"/>
      <c r="J10155" s="202"/>
    </row>
    <row r="10156" spans="6:10">
      <c r="F10156" s="213"/>
      <c r="J10156" s="202"/>
    </row>
    <row r="10157" spans="6:10">
      <c r="F10157" s="213"/>
      <c r="J10157" s="202"/>
    </row>
    <row r="10158" spans="6:10">
      <c r="F10158" s="213"/>
      <c r="J10158" s="202"/>
    </row>
    <row r="10159" spans="6:10">
      <c r="F10159" s="213"/>
      <c r="J10159" s="202"/>
    </row>
    <row r="10160" spans="6:10">
      <c r="F10160" s="213"/>
      <c r="J10160" s="202"/>
    </row>
    <row r="10161" spans="6:10">
      <c r="F10161" s="213"/>
      <c r="J10161" s="202"/>
    </row>
    <row r="10162" spans="6:10">
      <c r="F10162" s="213"/>
      <c r="J10162" s="202"/>
    </row>
    <row r="10163" spans="6:10">
      <c r="F10163" s="213"/>
      <c r="J10163" s="202"/>
    </row>
    <row r="10164" spans="6:10">
      <c r="F10164" s="213"/>
      <c r="J10164" s="202"/>
    </row>
    <row r="10165" spans="6:10">
      <c r="F10165" s="213"/>
      <c r="J10165" s="202"/>
    </row>
    <row r="10166" spans="6:10">
      <c r="F10166" s="213"/>
      <c r="J10166" s="202"/>
    </row>
    <row r="10167" spans="6:10">
      <c r="F10167" s="213"/>
      <c r="J10167" s="202"/>
    </row>
    <row r="10168" spans="6:10">
      <c r="F10168" s="213"/>
      <c r="J10168" s="202"/>
    </row>
    <row r="10169" spans="6:10">
      <c r="F10169" s="213"/>
      <c r="J10169" s="202"/>
    </row>
    <row r="10170" spans="6:10">
      <c r="F10170" s="213"/>
      <c r="J10170" s="202"/>
    </row>
    <row r="10171" spans="6:10">
      <c r="F10171" s="213"/>
      <c r="J10171" s="202"/>
    </row>
    <row r="10172" spans="6:10">
      <c r="F10172" s="213"/>
      <c r="J10172" s="202"/>
    </row>
    <row r="10173" spans="6:10">
      <c r="F10173" s="213"/>
      <c r="J10173" s="202"/>
    </row>
    <row r="10174" spans="6:10">
      <c r="F10174" s="213"/>
      <c r="J10174" s="202"/>
    </row>
    <row r="10175" spans="6:10">
      <c r="F10175" s="213"/>
      <c r="J10175" s="202"/>
    </row>
    <row r="10176" spans="6:10">
      <c r="F10176" s="213"/>
      <c r="J10176" s="202"/>
    </row>
    <row r="10177" spans="6:10">
      <c r="F10177" s="213"/>
      <c r="J10177" s="202"/>
    </row>
    <row r="10178" spans="6:10">
      <c r="F10178" s="213"/>
      <c r="J10178" s="202"/>
    </row>
    <row r="10179" spans="6:10">
      <c r="F10179" s="213"/>
      <c r="J10179" s="202"/>
    </row>
    <row r="10180" spans="6:10">
      <c r="F10180" s="213"/>
      <c r="J10180" s="202"/>
    </row>
    <row r="10181" spans="6:10">
      <c r="F10181" s="213"/>
      <c r="J10181" s="202"/>
    </row>
    <row r="10182" spans="6:10">
      <c r="F10182" s="213"/>
      <c r="J10182" s="202"/>
    </row>
    <row r="10183" spans="6:10">
      <c r="F10183" s="213"/>
      <c r="J10183" s="202"/>
    </row>
    <row r="10184" spans="6:10">
      <c r="F10184" s="213"/>
      <c r="J10184" s="202"/>
    </row>
    <row r="10185" spans="6:10">
      <c r="F10185" s="213"/>
      <c r="J10185" s="202"/>
    </row>
    <row r="10186" spans="6:10">
      <c r="F10186" s="213"/>
      <c r="J10186" s="202"/>
    </row>
    <row r="10187" spans="6:10">
      <c r="F10187" s="213"/>
      <c r="J10187" s="202"/>
    </row>
    <row r="10188" spans="6:10">
      <c r="F10188" s="213"/>
      <c r="J10188" s="202"/>
    </row>
    <row r="10189" spans="6:10">
      <c r="F10189" s="213"/>
      <c r="J10189" s="202"/>
    </row>
    <row r="10190" spans="6:10">
      <c r="F10190" s="213"/>
      <c r="J10190" s="202"/>
    </row>
    <row r="10191" spans="6:10">
      <c r="F10191" s="213"/>
      <c r="J10191" s="202"/>
    </row>
    <row r="10192" spans="6:10">
      <c r="F10192" s="213"/>
      <c r="J10192" s="202"/>
    </row>
    <row r="10193" spans="6:10">
      <c r="F10193" s="213"/>
      <c r="J10193" s="202"/>
    </row>
    <row r="10194" spans="6:10">
      <c r="F10194" s="213"/>
      <c r="J10194" s="202"/>
    </row>
    <row r="10195" spans="6:10">
      <c r="F10195" s="213"/>
      <c r="J10195" s="202"/>
    </row>
    <row r="10196" spans="6:10">
      <c r="F10196" s="213"/>
      <c r="J10196" s="202"/>
    </row>
    <row r="10197" spans="6:10">
      <c r="F10197" s="213"/>
      <c r="J10197" s="202"/>
    </row>
    <row r="10198" spans="6:10">
      <c r="F10198" s="213"/>
      <c r="J10198" s="202"/>
    </row>
    <row r="10199" spans="6:10">
      <c r="F10199" s="213"/>
      <c r="J10199" s="202"/>
    </row>
    <row r="10200" spans="6:10">
      <c r="F10200" s="213"/>
      <c r="J10200" s="202"/>
    </row>
    <row r="10201" spans="6:10">
      <c r="F10201" s="213"/>
      <c r="J10201" s="202"/>
    </row>
    <row r="10202" spans="6:10">
      <c r="F10202" s="213"/>
      <c r="J10202" s="202"/>
    </row>
    <row r="10203" spans="6:10">
      <c r="F10203" s="213"/>
      <c r="J10203" s="202"/>
    </row>
    <row r="10204" spans="6:10">
      <c r="F10204" s="213"/>
      <c r="J10204" s="202"/>
    </row>
    <row r="10205" spans="6:10">
      <c r="F10205" s="213"/>
      <c r="J10205" s="202"/>
    </row>
    <row r="10206" spans="6:10">
      <c r="F10206" s="213"/>
      <c r="J10206" s="202"/>
    </row>
    <row r="10207" spans="6:10">
      <c r="F10207" s="213"/>
      <c r="J10207" s="202"/>
    </row>
    <row r="10208" spans="6:10">
      <c r="F10208" s="213"/>
      <c r="J10208" s="202"/>
    </row>
    <row r="10209" spans="6:10">
      <c r="F10209" s="213"/>
      <c r="J10209" s="202"/>
    </row>
    <row r="10210" spans="6:10">
      <c r="F10210" s="213"/>
      <c r="J10210" s="202"/>
    </row>
    <row r="10211" spans="6:10">
      <c r="F10211" s="213"/>
      <c r="J10211" s="202"/>
    </row>
    <row r="10212" spans="6:10">
      <c r="F10212" s="213"/>
      <c r="J10212" s="202"/>
    </row>
    <row r="10213" spans="6:10">
      <c r="F10213" s="213"/>
      <c r="J10213" s="202"/>
    </row>
    <row r="10214" spans="6:10">
      <c r="F10214" s="213"/>
      <c r="J10214" s="202"/>
    </row>
    <row r="10215" spans="6:10">
      <c r="F10215" s="213"/>
      <c r="J10215" s="202"/>
    </row>
    <row r="10216" spans="6:10">
      <c r="F10216" s="213"/>
      <c r="J10216" s="202"/>
    </row>
    <row r="10217" spans="6:10">
      <c r="F10217" s="213"/>
      <c r="J10217" s="202"/>
    </row>
    <row r="10218" spans="6:10">
      <c r="F10218" s="213"/>
      <c r="J10218" s="202"/>
    </row>
    <row r="10219" spans="6:10">
      <c r="F10219" s="213"/>
      <c r="J10219" s="202"/>
    </row>
    <row r="10220" spans="6:10">
      <c r="F10220" s="213"/>
      <c r="J10220" s="202"/>
    </row>
    <row r="10221" spans="6:10">
      <c r="F10221" s="213"/>
      <c r="J10221" s="202"/>
    </row>
    <row r="10222" spans="6:10">
      <c r="F10222" s="213"/>
      <c r="J10222" s="202"/>
    </row>
    <row r="10223" spans="6:10">
      <c r="F10223" s="213"/>
      <c r="J10223" s="202"/>
    </row>
    <row r="10224" spans="6:10">
      <c r="F10224" s="213"/>
      <c r="J10224" s="202"/>
    </row>
    <row r="10225" spans="6:10">
      <c r="F10225" s="213"/>
      <c r="J10225" s="202"/>
    </row>
    <row r="10226" spans="6:10">
      <c r="F10226" s="213"/>
      <c r="J10226" s="202"/>
    </row>
    <row r="10227" spans="6:10">
      <c r="F10227" s="213"/>
      <c r="J10227" s="202"/>
    </row>
    <row r="10228" spans="6:10">
      <c r="F10228" s="213"/>
      <c r="J10228" s="202"/>
    </row>
    <row r="10229" spans="6:10">
      <c r="F10229" s="213"/>
      <c r="J10229" s="202"/>
    </row>
    <row r="10230" spans="6:10">
      <c r="F10230" s="213"/>
      <c r="J10230" s="202"/>
    </row>
    <row r="10231" spans="6:10">
      <c r="F10231" s="213"/>
      <c r="J10231" s="202"/>
    </row>
    <row r="10232" spans="6:10">
      <c r="F10232" s="213"/>
      <c r="J10232" s="202"/>
    </row>
    <row r="10233" spans="6:10">
      <c r="F10233" s="213"/>
      <c r="J10233" s="202"/>
    </row>
    <row r="10234" spans="6:10">
      <c r="F10234" s="213"/>
      <c r="J10234" s="202"/>
    </row>
    <row r="10235" spans="6:10">
      <c r="F10235" s="213"/>
      <c r="J10235" s="202"/>
    </row>
    <row r="10236" spans="6:10">
      <c r="F10236" s="213"/>
      <c r="J10236" s="202"/>
    </row>
    <row r="10237" spans="6:10">
      <c r="F10237" s="213"/>
      <c r="J10237" s="202"/>
    </row>
    <row r="10238" spans="6:10">
      <c r="F10238" s="213"/>
      <c r="J10238" s="202"/>
    </row>
    <row r="10239" spans="6:10">
      <c r="F10239" s="213"/>
      <c r="J10239" s="202"/>
    </row>
    <row r="10240" spans="6:10">
      <c r="F10240" s="213"/>
      <c r="J10240" s="202"/>
    </row>
    <row r="10241" spans="6:10">
      <c r="F10241" s="213"/>
      <c r="J10241" s="202"/>
    </row>
    <row r="10242" spans="6:10">
      <c r="F10242" s="213"/>
      <c r="J10242" s="202"/>
    </row>
    <row r="10243" spans="6:10">
      <c r="F10243" s="213"/>
      <c r="J10243" s="202"/>
    </row>
    <row r="10244" spans="6:10">
      <c r="F10244" s="213"/>
      <c r="J10244" s="202"/>
    </row>
    <row r="10245" spans="6:10">
      <c r="F10245" s="213"/>
      <c r="J10245" s="202"/>
    </row>
    <row r="10246" spans="6:10">
      <c r="F10246" s="213"/>
      <c r="J10246" s="202"/>
    </row>
    <row r="10247" spans="6:10">
      <c r="F10247" s="213"/>
      <c r="J10247" s="202"/>
    </row>
    <row r="10248" spans="6:10">
      <c r="F10248" s="213"/>
      <c r="J10248" s="202"/>
    </row>
    <row r="10249" spans="6:10">
      <c r="F10249" s="213"/>
      <c r="J10249" s="202"/>
    </row>
    <row r="10250" spans="6:10">
      <c r="F10250" s="213"/>
      <c r="J10250" s="202"/>
    </row>
    <row r="10251" spans="6:10">
      <c r="F10251" s="213"/>
      <c r="J10251" s="202"/>
    </row>
    <row r="10252" spans="6:10">
      <c r="F10252" s="213"/>
      <c r="J10252" s="202"/>
    </row>
    <row r="10253" spans="6:10">
      <c r="F10253" s="213"/>
      <c r="J10253" s="202"/>
    </row>
    <row r="10254" spans="6:10">
      <c r="F10254" s="213"/>
      <c r="J10254" s="202"/>
    </row>
    <row r="10255" spans="6:10">
      <c r="F10255" s="213"/>
      <c r="J10255" s="202"/>
    </row>
    <row r="10256" spans="6:10">
      <c r="F10256" s="213"/>
      <c r="J10256" s="202"/>
    </row>
    <row r="10257" spans="6:10">
      <c r="F10257" s="213"/>
      <c r="J10257" s="202"/>
    </row>
    <row r="10258" spans="6:10">
      <c r="F10258" s="213"/>
      <c r="J10258" s="202"/>
    </row>
    <row r="10259" spans="6:10">
      <c r="F10259" s="213"/>
      <c r="J10259" s="202"/>
    </row>
    <row r="10260" spans="6:10">
      <c r="F10260" s="213"/>
      <c r="J10260" s="202"/>
    </row>
    <row r="10261" spans="6:10">
      <c r="F10261" s="213"/>
      <c r="J10261" s="202"/>
    </row>
    <row r="10262" spans="6:10">
      <c r="F10262" s="213"/>
      <c r="J10262" s="202"/>
    </row>
    <row r="10263" spans="6:10">
      <c r="F10263" s="213"/>
      <c r="J10263" s="202"/>
    </row>
    <row r="10264" spans="6:10">
      <c r="F10264" s="213"/>
      <c r="J10264" s="202"/>
    </row>
    <row r="10265" spans="6:10">
      <c r="F10265" s="213"/>
      <c r="J10265" s="202"/>
    </row>
    <row r="10266" spans="6:10">
      <c r="F10266" s="213"/>
      <c r="J10266" s="202"/>
    </row>
    <row r="10267" spans="6:10">
      <c r="F10267" s="213"/>
      <c r="J10267" s="202"/>
    </row>
    <row r="10268" spans="6:10">
      <c r="F10268" s="213"/>
      <c r="J10268" s="202"/>
    </row>
    <row r="10269" spans="6:10">
      <c r="F10269" s="213"/>
      <c r="J10269" s="202"/>
    </row>
    <row r="10270" spans="6:10">
      <c r="F10270" s="213"/>
      <c r="J10270" s="202"/>
    </row>
    <row r="10271" spans="6:10">
      <c r="F10271" s="213"/>
      <c r="J10271" s="202"/>
    </row>
    <row r="10272" spans="6:10">
      <c r="F10272" s="213"/>
      <c r="J10272" s="202"/>
    </row>
    <row r="10273" spans="6:10">
      <c r="F10273" s="213"/>
      <c r="J10273" s="202"/>
    </row>
    <row r="10274" spans="6:10">
      <c r="F10274" s="213"/>
      <c r="J10274" s="202"/>
    </row>
    <row r="10275" spans="6:10">
      <c r="F10275" s="213"/>
      <c r="J10275" s="202"/>
    </row>
    <row r="10276" spans="6:10">
      <c r="F10276" s="213"/>
      <c r="J10276" s="202"/>
    </row>
    <row r="10277" spans="6:10">
      <c r="F10277" s="213"/>
      <c r="J10277" s="202"/>
    </row>
    <row r="10278" spans="6:10">
      <c r="F10278" s="213"/>
      <c r="J10278" s="202"/>
    </row>
    <row r="10279" spans="6:10">
      <c r="F10279" s="213"/>
      <c r="J10279" s="202"/>
    </row>
    <row r="10280" spans="6:10">
      <c r="F10280" s="213"/>
      <c r="J10280" s="202"/>
    </row>
    <row r="10281" spans="6:10">
      <c r="F10281" s="213"/>
      <c r="J10281" s="202"/>
    </row>
    <row r="10282" spans="6:10">
      <c r="F10282" s="213"/>
      <c r="J10282" s="202"/>
    </row>
    <row r="10283" spans="6:10">
      <c r="F10283" s="213"/>
      <c r="J10283" s="202"/>
    </row>
    <row r="10284" spans="6:10">
      <c r="F10284" s="213"/>
      <c r="J10284" s="202"/>
    </row>
    <row r="10285" spans="6:10">
      <c r="F10285" s="213"/>
      <c r="J10285" s="202"/>
    </row>
    <row r="10286" spans="6:10">
      <c r="F10286" s="213"/>
      <c r="J10286" s="202"/>
    </row>
    <row r="10287" spans="6:10">
      <c r="F10287" s="213"/>
      <c r="J10287" s="202"/>
    </row>
    <row r="10288" spans="6:10">
      <c r="F10288" s="213"/>
      <c r="J10288" s="202"/>
    </row>
    <row r="10289" spans="6:10">
      <c r="F10289" s="213"/>
      <c r="J10289" s="202"/>
    </row>
    <row r="10290" spans="6:10">
      <c r="F10290" s="213"/>
      <c r="J10290" s="202"/>
    </row>
    <row r="10291" spans="6:10">
      <c r="F10291" s="213"/>
      <c r="J10291" s="202"/>
    </row>
    <row r="10292" spans="6:10">
      <c r="F10292" s="213"/>
      <c r="J10292" s="202"/>
    </row>
    <row r="10293" spans="6:10">
      <c r="F10293" s="213"/>
      <c r="J10293" s="202"/>
    </row>
    <row r="10294" spans="6:10">
      <c r="F10294" s="213"/>
      <c r="J10294" s="202"/>
    </row>
    <row r="10295" spans="6:10">
      <c r="F10295" s="213"/>
      <c r="J10295" s="202"/>
    </row>
    <row r="10296" spans="6:10">
      <c r="F10296" s="213"/>
      <c r="J10296" s="202"/>
    </row>
    <row r="10297" spans="6:10">
      <c r="F10297" s="213"/>
      <c r="J10297" s="202"/>
    </row>
    <row r="10298" spans="6:10">
      <c r="F10298" s="213"/>
      <c r="J10298" s="202"/>
    </row>
    <row r="10299" spans="6:10">
      <c r="F10299" s="213"/>
      <c r="J10299" s="202"/>
    </row>
    <row r="10300" spans="6:10">
      <c r="F10300" s="213"/>
      <c r="J10300" s="202"/>
    </row>
    <row r="10301" spans="6:10">
      <c r="F10301" s="213"/>
      <c r="J10301" s="202"/>
    </row>
    <row r="10302" spans="6:10">
      <c r="F10302" s="213"/>
      <c r="J10302" s="202"/>
    </row>
    <row r="10303" spans="6:10">
      <c r="F10303" s="213"/>
      <c r="J10303" s="202"/>
    </row>
    <row r="10304" spans="6:10">
      <c r="F10304" s="213"/>
      <c r="J10304" s="202"/>
    </row>
    <row r="10305" spans="6:10">
      <c r="F10305" s="213"/>
      <c r="J10305" s="202"/>
    </row>
    <row r="10306" spans="6:10">
      <c r="F10306" s="213"/>
      <c r="J10306" s="202"/>
    </row>
    <row r="10307" spans="6:10">
      <c r="F10307" s="213"/>
      <c r="J10307" s="202"/>
    </row>
    <row r="10308" spans="6:10">
      <c r="F10308" s="213"/>
      <c r="J10308" s="202"/>
    </row>
    <row r="10309" spans="6:10">
      <c r="F10309" s="213"/>
      <c r="J10309" s="202"/>
    </row>
    <row r="10310" spans="6:10">
      <c r="F10310" s="213"/>
      <c r="J10310" s="202"/>
    </row>
    <row r="10311" spans="6:10">
      <c r="F10311" s="213"/>
      <c r="J10311" s="202"/>
    </row>
    <row r="10312" spans="6:10">
      <c r="F10312" s="213"/>
      <c r="J10312" s="202"/>
    </row>
    <row r="10313" spans="6:10">
      <c r="F10313" s="213"/>
      <c r="J10313" s="202"/>
    </row>
    <row r="10314" spans="6:10">
      <c r="F10314" s="213"/>
      <c r="J10314" s="202"/>
    </row>
    <row r="10315" spans="6:10">
      <c r="F10315" s="213"/>
      <c r="J10315" s="202"/>
    </row>
    <row r="10316" spans="6:10">
      <c r="F10316" s="213"/>
      <c r="J10316" s="202"/>
    </row>
    <row r="10317" spans="6:10">
      <c r="F10317" s="213"/>
      <c r="J10317" s="202"/>
    </row>
    <row r="10318" spans="6:10">
      <c r="F10318" s="213"/>
      <c r="J10318" s="202"/>
    </row>
    <row r="10319" spans="6:10">
      <c r="F10319" s="213"/>
      <c r="J10319" s="202"/>
    </row>
    <row r="10320" spans="6:10">
      <c r="F10320" s="213"/>
      <c r="J10320" s="202"/>
    </row>
    <row r="10321" spans="6:10">
      <c r="F10321" s="213"/>
      <c r="J10321" s="202"/>
    </row>
    <row r="10322" spans="6:10">
      <c r="F10322" s="213"/>
      <c r="J10322" s="202"/>
    </row>
    <row r="10323" spans="6:10">
      <c r="F10323" s="213"/>
      <c r="J10323" s="202"/>
    </row>
    <row r="10324" spans="6:10">
      <c r="F10324" s="213"/>
      <c r="J10324" s="202"/>
    </row>
    <row r="10325" spans="6:10">
      <c r="F10325" s="213"/>
      <c r="J10325" s="202"/>
    </row>
    <row r="10326" spans="6:10">
      <c r="F10326" s="213"/>
      <c r="J10326" s="202"/>
    </row>
    <row r="10327" spans="6:10">
      <c r="F10327" s="213"/>
      <c r="J10327" s="202"/>
    </row>
    <row r="10328" spans="6:10">
      <c r="F10328" s="213"/>
      <c r="J10328" s="202"/>
    </row>
    <row r="10329" spans="6:10">
      <c r="F10329" s="213"/>
      <c r="J10329" s="202"/>
    </row>
    <row r="10330" spans="6:10">
      <c r="F10330" s="213"/>
      <c r="J10330" s="202"/>
    </row>
    <row r="10331" spans="6:10">
      <c r="F10331" s="213"/>
      <c r="J10331" s="202"/>
    </row>
    <row r="10332" spans="6:10">
      <c r="F10332" s="213"/>
      <c r="J10332" s="202"/>
    </row>
    <row r="10333" spans="6:10">
      <c r="F10333" s="213"/>
      <c r="J10333" s="202"/>
    </row>
    <row r="10334" spans="6:10">
      <c r="F10334" s="213"/>
      <c r="J10334" s="202"/>
    </row>
    <row r="10335" spans="6:10">
      <c r="F10335" s="213"/>
      <c r="J10335" s="202"/>
    </row>
    <row r="10336" spans="6:10">
      <c r="F10336" s="213"/>
      <c r="J10336" s="202"/>
    </row>
    <row r="10337" spans="6:10">
      <c r="F10337" s="213"/>
      <c r="J10337" s="202"/>
    </row>
    <row r="10338" spans="6:10">
      <c r="F10338" s="213"/>
      <c r="J10338" s="202"/>
    </row>
    <row r="10339" spans="6:10">
      <c r="F10339" s="213"/>
      <c r="J10339" s="202"/>
    </row>
    <row r="10340" spans="6:10">
      <c r="F10340" s="213"/>
      <c r="J10340" s="202"/>
    </row>
    <row r="10341" spans="6:10">
      <c r="F10341" s="213"/>
      <c r="J10341" s="202"/>
    </row>
    <row r="10342" spans="6:10">
      <c r="F10342" s="213"/>
      <c r="J10342" s="202"/>
    </row>
    <row r="10343" spans="6:10">
      <c r="F10343" s="213"/>
      <c r="J10343" s="202"/>
    </row>
    <row r="10344" spans="6:10">
      <c r="F10344" s="213"/>
      <c r="J10344" s="202"/>
    </row>
    <row r="10345" spans="6:10">
      <c r="F10345" s="213"/>
      <c r="J10345" s="202"/>
    </row>
    <row r="10346" spans="6:10">
      <c r="F10346" s="213"/>
      <c r="J10346" s="202"/>
    </row>
    <row r="10347" spans="6:10">
      <c r="F10347" s="213"/>
      <c r="J10347" s="202"/>
    </row>
    <row r="10348" spans="6:10">
      <c r="F10348" s="213"/>
      <c r="J10348" s="202"/>
    </row>
    <row r="10349" spans="6:10">
      <c r="F10349" s="213"/>
      <c r="J10349" s="202"/>
    </row>
    <row r="10350" spans="6:10">
      <c r="F10350" s="213"/>
      <c r="J10350" s="202"/>
    </row>
    <row r="10351" spans="6:10">
      <c r="F10351" s="213"/>
      <c r="J10351" s="202"/>
    </row>
    <row r="10352" spans="6:10">
      <c r="F10352" s="213"/>
      <c r="J10352" s="202"/>
    </row>
    <row r="10353" spans="6:10">
      <c r="F10353" s="213"/>
      <c r="J10353" s="202"/>
    </row>
    <row r="10354" spans="6:10">
      <c r="F10354" s="213"/>
      <c r="J10354" s="202"/>
    </row>
    <row r="10355" spans="6:10">
      <c r="F10355" s="213"/>
      <c r="J10355" s="202"/>
    </row>
    <row r="10356" spans="6:10">
      <c r="F10356" s="213"/>
      <c r="J10356" s="202"/>
    </row>
    <row r="10357" spans="6:10">
      <c r="F10357" s="213"/>
      <c r="J10357" s="202"/>
    </row>
    <row r="10358" spans="6:10">
      <c r="F10358" s="213"/>
      <c r="J10358" s="202"/>
    </row>
    <row r="10359" spans="6:10">
      <c r="F10359" s="213"/>
      <c r="J10359" s="202"/>
    </row>
    <row r="10360" spans="6:10">
      <c r="F10360" s="213"/>
      <c r="J10360" s="202"/>
    </row>
    <row r="10361" spans="6:10">
      <c r="F10361" s="213"/>
      <c r="J10361" s="202"/>
    </row>
    <row r="10362" spans="6:10">
      <c r="F10362" s="213"/>
      <c r="J10362" s="202"/>
    </row>
    <row r="10363" spans="6:10">
      <c r="F10363" s="213"/>
      <c r="J10363" s="202"/>
    </row>
    <row r="10364" spans="6:10">
      <c r="F10364" s="213"/>
      <c r="J10364" s="202"/>
    </row>
    <row r="10365" spans="6:10">
      <c r="F10365" s="213"/>
      <c r="J10365" s="202"/>
    </row>
    <row r="10366" spans="6:10">
      <c r="F10366" s="213"/>
      <c r="J10366" s="202"/>
    </row>
    <row r="10367" spans="6:10">
      <c r="F10367" s="213"/>
      <c r="J10367" s="202"/>
    </row>
    <row r="10368" spans="6:10">
      <c r="F10368" s="213"/>
      <c r="J10368" s="202"/>
    </row>
    <row r="10369" spans="6:10">
      <c r="F10369" s="213"/>
      <c r="J10369" s="202"/>
    </row>
    <row r="10370" spans="6:10">
      <c r="F10370" s="213"/>
      <c r="J10370" s="202"/>
    </row>
    <row r="10371" spans="6:10">
      <c r="F10371" s="213"/>
      <c r="J10371" s="202"/>
    </row>
    <row r="10372" spans="6:10">
      <c r="F10372" s="213"/>
      <c r="J10372" s="202"/>
    </row>
    <row r="10373" spans="6:10">
      <c r="F10373" s="213"/>
      <c r="J10373" s="202"/>
    </row>
    <row r="10374" spans="6:10">
      <c r="F10374" s="213"/>
      <c r="J10374" s="202"/>
    </row>
    <row r="10375" spans="6:10">
      <c r="F10375" s="213"/>
      <c r="J10375" s="202"/>
    </row>
    <row r="10376" spans="6:10">
      <c r="F10376" s="213"/>
      <c r="J10376" s="202"/>
    </row>
    <row r="10377" spans="6:10">
      <c r="F10377" s="213"/>
      <c r="J10377" s="202"/>
    </row>
    <row r="10378" spans="6:10">
      <c r="F10378" s="213"/>
      <c r="J10378" s="202"/>
    </row>
    <row r="10379" spans="6:10">
      <c r="F10379" s="213"/>
      <c r="J10379" s="202"/>
    </row>
    <row r="10380" spans="6:10">
      <c r="F10380" s="213"/>
      <c r="J10380" s="202"/>
    </row>
    <row r="10381" spans="6:10">
      <c r="F10381" s="213"/>
      <c r="J10381" s="202"/>
    </row>
    <row r="10382" spans="6:10">
      <c r="F10382" s="213"/>
      <c r="J10382" s="202"/>
    </row>
    <row r="10383" spans="6:10">
      <c r="F10383" s="213"/>
      <c r="J10383" s="202"/>
    </row>
    <row r="10384" spans="6:10">
      <c r="F10384" s="213"/>
      <c r="J10384" s="202"/>
    </row>
    <row r="10385" spans="6:10">
      <c r="F10385" s="213"/>
      <c r="J10385" s="202"/>
    </row>
    <row r="10386" spans="6:10">
      <c r="F10386" s="213"/>
      <c r="J10386" s="202"/>
    </row>
    <row r="10387" spans="6:10">
      <c r="F10387" s="213"/>
      <c r="J10387" s="202"/>
    </row>
    <row r="10388" spans="6:10">
      <c r="F10388" s="213"/>
      <c r="J10388" s="202"/>
    </row>
    <row r="10389" spans="6:10">
      <c r="F10389" s="213"/>
      <c r="J10389" s="202"/>
    </row>
    <row r="10390" spans="6:10">
      <c r="F10390" s="213"/>
      <c r="J10390" s="202"/>
    </row>
    <row r="10391" spans="6:10">
      <c r="F10391" s="213"/>
      <c r="J10391" s="202"/>
    </row>
    <row r="10392" spans="6:10">
      <c r="F10392" s="213"/>
      <c r="J10392" s="202"/>
    </row>
    <row r="10393" spans="6:10">
      <c r="F10393" s="213"/>
      <c r="J10393" s="202"/>
    </row>
    <row r="10394" spans="6:10">
      <c r="F10394" s="213"/>
      <c r="J10394" s="202"/>
    </row>
    <row r="10395" spans="6:10">
      <c r="F10395" s="213"/>
      <c r="J10395" s="202"/>
    </row>
    <row r="10396" spans="6:10">
      <c r="F10396" s="213"/>
      <c r="J10396" s="202"/>
    </row>
    <row r="10397" spans="6:10">
      <c r="F10397" s="213"/>
      <c r="J10397" s="202"/>
    </row>
    <row r="10398" spans="6:10">
      <c r="F10398" s="213"/>
      <c r="J10398" s="202"/>
    </row>
    <row r="10399" spans="6:10">
      <c r="F10399" s="213"/>
      <c r="J10399" s="202"/>
    </row>
    <row r="10400" spans="6:10">
      <c r="F10400" s="213"/>
      <c r="J10400" s="202"/>
    </row>
    <row r="10401" spans="6:10">
      <c r="F10401" s="213"/>
      <c r="J10401" s="202"/>
    </row>
    <row r="10402" spans="6:10">
      <c r="F10402" s="213"/>
      <c r="J10402" s="202"/>
    </row>
    <row r="10403" spans="6:10">
      <c r="F10403" s="213"/>
      <c r="J10403" s="202"/>
    </row>
    <row r="10404" spans="6:10">
      <c r="F10404" s="213"/>
      <c r="J10404" s="202"/>
    </row>
    <row r="10405" spans="6:10">
      <c r="F10405" s="213"/>
      <c r="J10405" s="202"/>
    </row>
    <row r="10406" spans="6:10">
      <c r="F10406" s="213"/>
      <c r="J10406" s="202"/>
    </row>
    <row r="10407" spans="6:10">
      <c r="F10407" s="213"/>
      <c r="J10407" s="202"/>
    </row>
    <row r="10408" spans="6:10">
      <c r="F10408" s="213"/>
      <c r="J10408" s="202"/>
    </row>
    <row r="10409" spans="6:10">
      <c r="F10409" s="213"/>
      <c r="J10409" s="202"/>
    </row>
    <row r="10410" spans="6:10">
      <c r="F10410" s="213"/>
      <c r="J10410" s="202"/>
    </row>
    <row r="10411" spans="6:10">
      <c r="F10411" s="213"/>
      <c r="J10411" s="202"/>
    </row>
    <row r="10412" spans="6:10">
      <c r="F10412" s="213"/>
      <c r="J10412" s="202"/>
    </row>
    <row r="10413" spans="6:10">
      <c r="F10413" s="213"/>
      <c r="J10413" s="202"/>
    </row>
    <row r="10414" spans="6:10">
      <c r="F10414" s="213"/>
      <c r="J10414" s="202"/>
    </row>
    <row r="10415" spans="6:10">
      <c r="F10415" s="213"/>
      <c r="J10415" s="202"/>
    </row>
    <row r="10416" spans="6:10">
      <c r="F10416" s="213"/>
      <c r="J10416" s="202"/>
    </row>
    <row r="10417" spans="6:10">
      <c r="F10417" s="213"/>
      <c r="J10417" s="202"/>
    </row>
    <row r="10418" spans="6:10">
      <c r="F10418" s="213"/>
      <c r="J10418" s="202"/>
    </row>
    <row r="10419" spans="6:10">
      <c r="F10419" s="213"/>
      <c r="J10419" s="202"/>
    </row>
    <row r="10420" spans="6:10">
      <c r="F10420" s="213"/>
      <c r="J10420" s="202"/>
    </row>
    <row r="10421" spans="6:10">
      <c r="F10421" s="213"/>
      <c r="J10421" s="202"/>
    </row>
    <row r="10422" spans="6:10">
      <c r="F10422" s="213"/>
      <c r="J10422" s="202"/>
    </row>
    <row r="10423" spans="6:10">
      <c r="F10423" s="213"/>
      <c r="J10423" s="202"/>
    </row>
    <row r="10424" spans="6:10">
      <c r="F10424" s="213"/>
      <c r="J10424" s="202"/>
    </row>
    <row r="10425" spans="6:10">
      <c r="F10425" s="213"/>
      <c r="J10425" s="202"/>
    </row>
    <row r="10426" spans="6:10">
      <c r="F10426" s="213"/>
      <c r="J10426" s="202"/>
    </row>
    <row r="10427" spans="6:10">
      <c r="F10427" s="213"/>
      <c r="J10427" s="202"/>
    </row>
    <row r="10428" spans="6:10">
      <c r="F10428" s="213"/>
      <c r="J10428" s="202"/>
    </row>
    <row r="10429" spans="6:10">
      <c r="F10429" s="213"/>
      <c r="J10429" s="202"/>
    </row>
    <row r="10430" spans="6:10">
      <c r="F10430" s="213"/>
      <c r="J10430" s="202"/>
    </row>
    <row r="10431" spans="6:10">
      <c r="F10431" s="213"/>
      <c r="J10431" s="202"/>
    </row>
    <row r="10432" spans="6:10">
      <c r="F10432" s="213"/>
      <c r="J10432" s="202"/>
    </row>
    <row r="10433" spans="6:10">
      <c r="F10433" s="213"/>
      <c r="J10433" s="202"/>
    </row>
    <row r="10434" spans="6:10">
      <c r="F10434" s="213"/>
      <c r="J10434" s="202"/>
    </row>
    <row r="10435" spans="6:10">
      <c r="F10435" s="213"/>
      <c r="J10435" s="202"/>
    </row>
    <row r="10436" spans="6:10">
      <c r="F10436" s="213"/>
      <c r="J10436" s="202"/>
    </row>
    <row r="10437" spans="6:10">
      <c r="F10437" s="213"/>
      <c r="J10437" s="202"/>
    </row>
    <row r="10438" spans="6:10">
      <c r="F10438" s="213"/>
      <c r="J10438" s="202"/>
    </row>
    <row r="10439" spans="6:10">
      <c r="F10439" s="213"/>
      <c r="J10439" s="202"/>
    </row>
    <row r="10440" spans="6:10">
      <c r="F10440" s="213"/>
      <c r="J10440" s="202"/>
    </row>
    <row r="10441" spans="6:10">
      <c r="F10441" s="213"/>
      <c r="J10441" s="202"/>
    </row>
    <row r="10442" spans="6:10">
      <c r="F10442" s="213"/>
      <c r="J10442" s="202"/>
    </row>
    <row r="10443" spans="6:10">
      <c r="F10443" s="213"/>
      <c r="J10443" s="202"/>
    </row>
    <row r="10444" spans="6:10">
      <c r="F10444" s="213"/>
      <c r="J10444" s="202"/>
    </row>
    <row r="10445" spans="6:10">
      <c r="F10445" s="213"/>
      <c r="J10445" s="202"/>
    </row>
    <row r="10446" spans="6:10">
      <c r="F10446" s="213"/>
      <c r="J10446" s="202"/>
    </row>
    <row r="10447" spans="6:10">
      <c r="F10447" s="213"/>
      <c r="J10447" s="202"/>
    </row>
    <row r="10448" spans="6:10">
      <c r="F10448" s="213"/>
      <c r="J10448" s="202"/>
    </row>
    <row r="10449" spans="6:10">
      <c r="F10449" s="213"/>
      <c r="J10449" s="202"/>
    </row>
    <row r="10450" spans="6:10">
      <c r="F10450" s="213"/>
      <c r="J10450" s="202"/>
    </row>
    <row r="10451" spans="6:10">
      <c r="F10451" s="213"/>
      <c r="J10451" s="202"/>
    </row>
    <row r="10452" spans="6:10">
      <c r="F10452" s="213"/>
      <c r="J10452" s="202"/>
    </row>
    <row r="10453" spans="6:10">
      <c r="F10453" s="213"/>
      <c r="J10453" s="202"/>
    </row>
    <row r="10454" spans="6:10">
      <c r="F10454" s="213"/>
      <c r="J10454" s="202"/>
    </row>
    <row r="10455" spans="6:10">
      <c r="F10455" s="213"/>
      <c r="J10455" s="202"/>
    </row>
    <row r="10456" spans="6:10">
      <c r="F10456" s="213"/>
      <c r="J10456" s="202"/>
    </row>
    <row r="10457" spans="6:10">
      <c r="F10457" s="213"/>
      <c r="J10457" s="202"/>
    </row>
    <row r="10458" spans="6:10">
      <c r="F10458" s="213"/>
      <c r="J10458" s="202"/>
    </row>
    <row r="10459" spans="6:10">
      <c r="F10459" s="213"/>
      <c r="J10459" s="202"/>
    </row>
    <row r="10460" spans="6:10">
      <c r="F10460" s="213"/>
      <c r="J10460" s="202"/>
    </row>
    <row r="10461" spans="6:10">
      <c r="F10461" s="213"/>
      <c r="J10461" s="202"/>
    </row>
    <row r="10462" spans="6:10">
      <c r="F10462" s="213"/>
      <c r="J10462" s="202"/>
    </row>
    <row r="10463" spans="6:10">
      <c r="F10463" s="213"/>
      <c r="J10463" s="202"/>
    </row>
    <row r="10464" spans="6:10">
      <c r="F10464" s="213"/>
      <c r="J10464" s="202"/>
    </row>
    <row r="10465" spans="6:10">
      <c r="F10465" s="213"/>
      <c r="J10465" s="202"/>
    </row>
    <row r="10466" spans="6:10">
      <c r="F10466" s="213"/>
      <c r="J10466" s="202"/>
    </row>
    <row r="10467" spans="6:10">
      <c r="F10467" s="213"/>
      <c r="J10467" s="202"/>
    </row>
    <row r="10468" spans="6:10">
      <c r="F10468" s="213"/>
      <c r="J10468" s="202"/>
    </row>
    <row r="10469" spans="6:10">
      <c r="F10469" s="213"/>
      <c r="J10469" s="202"/>
    </row>
    <row r="10470" spans="6:10">
      <c r="F10470" s="213"/>
      <c r="J10470" s="202"/>
    </row>
    <row r="10471" spans="6:10">
      <c r="F10471" s="213"/>
      <c r="J10471" s="202"/>
    </row>
    <row r="10472" spans="6:10">
      <c r="F10472" s="213"/>
      <c r="J10472" s="202"/>
    </row>
    <row r="10473" spans="6:10">
      <c r="F10473" s="213"/>
      <c r="J10473" s="202"/>
    </row>
    <row r="10474" spans="6:10">
      <c r="F10474" s="213"/>
      <c r="J10474" s="202"/>
    </row>
    <row r="10475" spans="6:10">
      <c r="F10475" s="213"/>
      <c r="J10475" s="202"/>
    </row>
    <row r="10476" spans="6:10">
      <c r="F10476" s="213"/>
      <c r="J10476" s="202"/>
    </row>
    <row r="10477" spans="6:10">
      <c r="F10477" s="213"/>
      <c r="J10477" s="202"/>
    </row>
    <row r="10478" spans="6:10">
      <c r="F10478" s="213"/>
      <c r="J10478" s="202"/>
    </row>
    <row r="10479" spans="6:10">
      <c r="F10479" s="213"/>
      <c r="J10479" s="202"/>
    </row>
    <row r="10480" spans="6:10">
      <c r="F10480" s="213"/>
      <c r="J10480" s="202"/>
    </row>
    <row r="10481" spans="6:10">
      <c r="F10481" s="213"/>
      <c r="J10481" s="202"/>
    </row>
    <row r="10482" spans="6:10">
      <c r="F10482" s="213"/>
      <c r="J10482" s="202"/>
    </row>
    <row r="10483" spans="6:10">
      <c r="F10483" s="213"/>
      <c r="J10483" s="202"/>
    </row>
    <row r="10484" spans="6:10">
      <c r="F10484" s="213"/>
      <c r="J10484" s="202"/>
    </row>
    <row r="10485" spans="6:10">
      <c r="F10485" s="213"/>
      <c r="J10485" s="202"/>
    </row>
    <row r="10486" spans="6:10">
      <c r="F10486" s="213"/>
      <c r="J10486" s="202"/>
    </row>
    <row r="10487" spans="6:10">
      <c r="F10487" s="213"/>
      <c r="J10487" s="202"/>
    </row>
    <row r="10488" spans="6:10">
      <c r="F10488" s="213"/>
      <c r="J10488" s="202"/>
    </row>
    <row r="10489" spans="6:10">
      <c r="F10489" s="213"/>
      <c r="J10489" s="202"/>
    </row>
    <row r="10490" spans="6:10">
      <c r="F10490" s="213"/>
      <c r="J10490" s="202"/>
    </row>
    <row r="10491" spans="6:10">
      <c r="F10491" s="213"/>
      <c r="J10491" s="202"/>
    </row>
    <row r="10492" spans="6:10">
      <c r="F10492" s="213"/>
      <c r="J10492" s="202"/>
    </row>
    <row r="10493" spans="6:10">
      <c r="F10493" s="213"/>
      <c r="J10493" s="202"/>
    </row>
    <row r="10494" spans="6:10">
      <c r="F10494" s="213"/>
      <c r="J10494" s="202"/>
    </row>
    <row r="10495" spans="6:10">
      <c r="F10495" s="213"/>
      <c r="J10495" s="202"/>
    </row>
    <row r="10496" spans="6:10">
      <c r="F10496" s="213"/>
      <c r="J10496" s="202"/>
    </row>
    <row r="10497" spans="6:10">
      <c r="F10497" s="213"/>
      <c r="J10497" s="202"/>
    </row>
    <row r="10498" spans="6:10">
      <c r="F10498" s="213"/>
      <c r="J10498" s="202"/>
    </row>
    <row r="10499" spans="6:10">
      <c r="F10499" s="213"/>
      <c r="J10499" s="202"/>
    </row>
    <row r="10500" spans="6:10">
      <c r="F10500" s="213"/>
      <c r="J10500" s="202"/>
    </row>
    <row r="10501" spans="6:10">
      <c r="F10501" s="213"/>
      <c r="J10501" s="202"/>
    </row>
    <row r="10502" spans="6:10">
      <c r="F10502" s="213"/>
      <c r="J10502" s="202"/>
    </row>
    <row r="10503" spans="6:10">
      <c r="F10503" s="213"/>
      <c r="J10503" s="202"/>
    </row>
    <row r="10504" spans="6:10">
      <c r="F10504" s="213"/>
      <c r="J10504" s="202"/>
    </row>
    <row r="10505" spans="6:10">
      <c r="F10505" s="213"/>
      <c r="J10505" s="202"/>
    </row>
    <row r="10506" spans="6:10">
      <c r="F10506" s="213"/>
      <c r="J10506" s="202"/>
    </row>
    <row r="10507" spans="6:10">
      <c r="F10507" s="213"/>
      <c r="J10507" s="202"/>
    </row>
    <row r="10508" spans="6:10">
      <c r="F10508" s="213"/>
      <c r="J10508" s="202"/>
    </row>
    <row r="10509" spans="6:10">
      <c r="F10509" s="213"/>
      <c r="J10509" s="202"/>
    </row>
    <row r="10510" spans="6:10">
      <c r="F10510" s="213"/>
      <c r="J10510" s="202"/>
    </row>
    <row r="10511" spans="6:10">
      <c r="F10511" s="213"/>
      <c r="J10511" s="202"/>
    </row>
    <row r="10512" spans="6:10">
      <c r="F10512" s="213"/>
      <c r="J10512" s="202"/>
    </row>
    <row r="10513" spans="6:10">
      <c r="F10513" s="213"/>
      <c r="J10513" s="202"/>
    </row>
    <row r="10514" spans="6:10">
      <c r="F10514" s="213"/>
      <c r="J10514" s="202"/>
    </row>
    <row r="10515" spans="6:10">
      <c r="F10515" s="213"/>
      <c r="J10515" s="202"/>
    </row>
    <row r="10516" spans="6:10">
      <c r="F10516" s="213"/>
      <c r="J10516" s="202"/>
    </row>
    <row r="10517" spans="6:10">
      <c r="F10517" s="213"/>
      <c r="J10517" s="202"/>
    </row>
    <row r="10518" spans="6:10">
      <c r="F10518" s="213"/>
      <c r="J10518" s="202"/>
    </row>
    <row r="10519" spans="6:10">
      <c r="F10519" s="213"/>
      <c r="J10519" s="202"/>
    </row>
    <row r="10520" spans="6:10">
      <c r="F10520" s="213"/>
      <c r="J10520" s="202"/>
    </row>
    <row r="10521" spans="6:10">
      <c r="F10521" s="213"/>
      <c r="J10521" s="202"/>
    </row>
    <row r="10522" spans="6:10">
      <c r="F10522" s="213"/>
      <c r="J10522" s="202"/>
    </row>
    <row r="10523" spans="6:10">
      <c r="F10523" s="213"/>
      <c r="J10523" s="202"/>
    </row>
    <row r="10524" spans="6:10">
      <c r="F10524" s="213"/>
      <c r="J10524" s="202"/>
    </row>
    <row r="10525" spans="6:10">
      <c r="F10525" s="213"/>
      <c r="J10525" s="202"/>
    </row>
    <row r="10526" spans="6:10">
      <c r="F10526" s="213"/>
      <c r="J10526" s="202"/>
    </row>
    <row r="10527" spans="6:10">
      <c r="F10527" s="213"/>
      <c r="J10527" s="202"/>
    </row>
    <row r="10528" spans="6:10">
      <c r="F10528" s="213"/>
      <c r="J10528" s="202"/>
    </row>
    <row r="10529" spans="6:10">
      <c r="F10529" s="213"/>
      <c r="J10529" s="202"/>
    </row>
    <row r="10530" spans="6:10">
      <c r="F10530" s="213"/>
      <c r="J10530" s="202"/>
    </row>
    <row r="10531" spans="6:10">
      <c r="F10531" s="213"/>
      <c r="J10531" s="202"/>
    </row>
    <row r="10532" spans="6:10">
      <c r="F10532" s="213"/>
      <c r="J10532" s="202"/>
    </row>
    <row r="10533" spans="6:10">
      <c r="F10533" s="213"/>
      <c r="J10533" s="202"/>
    </row>
    <row r="10534" spans="6:10">
      <c r="F10534" s="213"/>
      <c r="J10534" s="202"/>
    </row>
    <row r="10535" spans="6:10">
      <c r="F10535" s="213"/>
      <c r="J10535" s="202"/>
    </row>
    <row r="10536" spans="6:10">
      <c r="F10536" s="213"/>
      <c r="J10536" s="202"/>
    </row>
    <row r="10537" spans="6:10">
      <c r="F10537" s="213"/>
      <c r="J10537" s="202"/>
    </row>
    <row r="10538" spans="6:10">
      <c r="F10538" s="213"/>
      <c r="J10538" s="202"/>
    </row>
    <row r="10539" spans="6:10">
      <c r="F10539" s="213"/>
      <c r="J10539" s="202"/>
    </row>
    <row r="10540" spans="6:10">
      <c r="F10540" s="213"/>
      <c r="J10540" s="202"/>
    </row>
    <row r="10541" spans="6:10">
      <c r="F10541" s="213"/>
      <c r="J10541" s="202"/>
    </row>
    <row r="10542" spans="6:10">
      <c r="F10542" s="213"/>
      <c r="J10542" s="202"/>
    </row>
    <row r="10543" spans="6:10">
      <c r="F10543" s="213"/>
      <c r="J10543" s="202"/>
    </row>
    <row r="10544" spans="6:10">
      <c r="F10544" s="213"/>
      <c r="J10544" s="202"/>
    </row>
    <row r="10545" spans="6:10">
      <c r="F10545" s="213"/>
      <c r="J10545" s="202"/>
    </row>
    <row r="10546" spans="6:10">
      <c r="F10546" s="213"/>
      <c r="J10546" s="202"/>
    </row>
    <row r="10547" spans="6:10">
      <c r="F10547" s="213"/>
      <c r="J10547" s="202"/>
    </row>
    <row r="10548" spans="6:10">
      <c r="F10548" s="213"/>
      <c r="J10548" s="202"/>
    </row>
    <row r="10549" spans="6:10">
      <c r="F10549" s="213"/>
      <c r="J10549" s="202"/>
    </row>
    <row r="10550" spans="6:10">
      <c r="F10550" s="213"/>
      <c r="J10550" s="202"/>
    </row>
    <row r="10551" spans="6:10">
      <c r="F10551" s="213"/>
      <c r="J10551" s="202"/>
    </row>
    <row r="10552" spans="6:10">
      <c r="F10552" s="213"/>
      <c r="J10552" s="202"/>
    </row>
    <row r="10553" spans="6:10">
      <c r="F10553" s="213"/>
      <c r="J10553" s="202"/>
    </row>
    <row r="10554" spans="6:10">
      <c r="F10554" s="213"/>
      <c r="J10554" s="202"/>
    </row>
    <row r="10555" spans="6:10">
      <c r="F10555" s="213"/>
      <c r="J10555" s="202"/>
    </row>
    <row r="10556" spans="6:10">
      <c r="F10556" s="213"/>
      <c r="J10556" s="202"/>
    </row>
    <row r="10557" spans="6:10">
      <c r="F10557" s="213"/>
      <c r="J10557" s="202"/>
    </row>
    <row r="10558" spans="6:10">
      <c r="F10558" s="213"/>
      <c r="J10558" s="202"/>
    </row>
    <row r="10559" spans="6:10">
      <c r="F10559" s="213"/>
      <c r="J10559" s="202"/>
    </row>
    <row r="10560" spans="6:10">
      <c r="F10560" s="213"/>
      <c r="J10560" s="202"/>
    </row>
    <row r="10561" spans="6:10">
      <c r="F10561" s="213"/>
      <c r="J10561" s="202"/>
    </row>
    <row r="10562" spans="6:10">
      <c r="F10562" s="213"/>
      <c r="J10562" s="202"/>
    </row>
    <row r="10563" spans="6:10">
      <c r="F10563" s="213"/>
      <c r="J10563" s="202"/>
    </row>
    <row r="10564" spans="6:10">
      <c r="F10564" s="213"/>
      <c r="J10564" s="202"/>
    </row>
    <row r="10565" spans="6:10">
      <c r="F10565" s="213"/>
      <c r="J10565" s="202"/>
    </row>
    <row r="10566" spans="6:10">
      <c r="F10566" s="213"/>
      <c r="J10566" s="202"/>
    </row>
    <row r="10567" spans="6:10">
      <c r="F10567" s="213"/>
      <c r="J10567" s="202"/>
    </row>
    <row r="10568" spans="6:10">
      <c r="F10568" s="213"/>
      <c r="J10568" s="202"/>
    </row>
    <row r="10569" spans="6:10">
      <c r="F10569" s="213"/>
      <c r="J10569" s="202"/>
    </row>
    <row r="10570" spans="6:10">
      <c r="F10570" s="213"/>
      <c r="J10570" s="202"/>
    </row>
    <row r="10571" spans="6:10">
      <c r="F10571" s="213"/>
      <c r="J10571" s="202"/>
    </row>
    <row r="10572" spans="6:10">
      <c r="F10572" s="213"/>
      <c r="J10572" s="202"/>
    </row>
    <row r="10573" spans="6:10">
      <c r="F10573" s="213"/>
      <c r="J10573" s="202"/>
    </row>
    <row r="10574" spans="6:10">
      <c r="F10574" s="213"/>
      <c r="J10574" s="202"/>
    </row>
    <row r="10575" spans="6:10">
      <c r="F10575" s="213"/>
      <c r="J10575" s="202"/>
    </row>
    <row r="10576" spans="6:10">
      <c r="F10576" s="213"/>
      <c r="J10576" s="202"/>
    </row>
    <row r="10577" spans="6:10">
      <c r="F10577" s="213"/>
      <c r="J10577" s="202"/>
    </row>
    <row r="10578" spans="6:10">
      <c r="F10578" s="213"/>
      <c r="J10578" s="202"/>
    </row>
    <row r="10579" spans="6:10">
      <c r="F10579" s="213"/>
      <c r="J10579" s="202"/>
    </row>
    <row r="10580" spans="6:10">
      <c r="F10580" s="213"/>
      <c r="J10580" s="202"/>
    </row>
    <row r="10581" spans="6:10">
      <c r="F10581" s="213"/>
      <c r="J10581" s="202"/>
    </row>
    <row r="10582" spans="6:10">
      <c r="F10582" s="213"/>
      <c r="J10582" s="202"/>
    </row>
    <row r="10583" spans="6:10">
      <c r="F10583" s="213"/>
      <c r="J10583" s="202"/>
    </row>
    <row r="10584" spans="6:10">
      <c r="F10584" s="213"/>
      <c r="J10584" s="202"/>
    </row>
    <row r="10585" spans="6:10">
      <c r="F10585" s="213"/>
      <c r="J10585" s="202"/>
    </row>
    <row r="10586" spans="6:10">
      <c r="F10586" s="213"/>
      <c r="J10586" s="202"/>
    </row>
    <row r="10587" spans="6:10">
      <c r="F10587" s="213"/>
      <c r="J10587" s="202"/>
    </row>
    <row r="10588" spans="6:10">
      <c r="F10588" s="213"/>
      <c r="J10588" s="202"/>
    </row>
    <row r="10589" spans="6:10">
      <c r="F10589" s="213"/>
      <c r="J10589" s="202"/>
    </row>
    <row r="10590" spans="6:10">
      <c r="F10590" s="213"/>
      <c r="J10590" s="202"/>
    </row>
    <row r="10591" spans="6:10">
      <c r="F10591" s="213"/>
      <c r="J10591" s="202"/>
    </row>
    <row r="10592" spans="6:10">
      <c r="F10592" s="213"/>
      <c r="J10592" s="202"/>
    </row>
    <row r="10593" spans="6:10">
      <c r="F10593" s="213"/>
      <c r="J10593" s="202"/>
    </row>
    <row r="10594" spans="6:10">
      <c r="F10594" s="213"/>
      <c r="J10594" s="202"/>
    </row>
    <row r="10595" spans="6:10">
      <c r="F10595" s="213"/>
      <c r="J10595" s="202"/>
    </row>
    <row r="10596" spans="6:10">
      <c r="F10596" s="213"/>
      <c r="J10596" s="202"/>
    </row>
    <row r="10597" spans="6:10">
      <c r="F10597" s="213"/>
      <c r="J10597" s="202"/>
    </row>
    <row r="10598" spans="6:10">
      <c r="F10598" s="213"/>
      <c r="J10598" s="202"/>
    </row>
    <row r="10599" spans="6:10">
      <c r="F10599" s="213"/>
      <c r="J10599" s="202"/>
    </row>
    <row r="10600" spans="6:10">
      <c r="F10600" s="213"/>
      <c r="J10600" s="202"/>
    </row>
    <row r="10601" spans="6:10">
      <c r="F10601" s="213"/>
      <c r="J10601" s="202"/>
    </row>
    <row r="10602" spans="6:10">
      <c r="F10602" s="213"/>
      <c r="J10602" s="202"/>
    </row>
    <row r="10603" spans="6:10">
      <c r="F10603" s="213"/>
      <c r="J10603" s="202"/>
    </row>
    <row r="10604" spans="6:10">
      <c r="F10604" s="213"/>
      <c r="J10604" s="202"/>
    </row>
    <row r="10605" spans="6:10">
      <c r="F10605" s="213"/>
      <c r="J10605" s="202"/>
    </row>
    <row r="10606" spans="6:10">
      <c r="F10606" s="213"/>
      <c r="J10606" s="202"/>
    </row>
    <row r="10607" spans="6:10">
      <c r="F10607" s="213"/>
      <c r="J10607" s="202"/>
    </row>
    <row r="10608" spans="6:10">
      <c r="F10608" s="213"/>
      <c r="J10608" s="202"/>
    </row>
    <row r="10609" spans="6:10">
      <c r="F10609" s="213"/>
      <c r="J10609" s="202"/>
    </row>
    <row r="10610" spans="6:10">
      <c r="F10610" s="213"/>
      <c r="J10610" s="202"/>
    </row>
    <row r="10611" spans="6:10">
      <c r="F10611" s="213"/>
      <c r="J10611" s="202"/>
    </row>
    <row r="10612" spans="6:10">
      <c r="F10612" s="213"/>
      <c r="J10612" s="202"/>
    </row>
    <row r="10613" spans="6:10">
      <c r="F10613" s="213"/>
      <c r="J10613" s="202"/>
    </row>
    <row r="10614" spans="6:10">
      <c r="F10614" s="213"/>
      <c r="J10614" s="202"/>
    </row>
    <row r="10615" spans="6:10">
      <c r="F10615" s="213"/>
      <c r="J10615" s="202"/>
    </row>
    <row r="10616" spans="6:10">
      <c r="F10616" s="213"/>
      <c r="J10616" s="202"/>
    </row>
    <row r="10617" spans="6:10">
      <c r="F10617" s="213"/>
      <c r="J10617" s="202"/>
    </row>
    <row r="10618" spans="6:10">
      <c r="F10618" s="213"/>
      <c r="J10618" s="202"/>
    </row>
    <row r="10619" spans="6:10">
      <c r="F10619" s="213"/>
      <c r="J10619" s="202"/>
    </row>
    <row r="10620" spans="6:10">
      <c r="F10620" s="213"/>
      <c r="J10620" s="202"/>
    </row>
    <row r="10621" spans="6:10">
      <c r="F10621" s="213"/>
      <c r="J10621" s="202"/>
    </row>
    <row r="10622" spans="6:10">
      <c r="F10622" s="213"/>
      <c r="J10622" s="202"/>
    </row>
    <row r="10623" spans="6:10">
      <c r="F10623" s="213"/>
      <c r="J10623" s="202"/>
    </row>
    <row r="10624" spans="6:10">
      <c r="F10624" s="213"/>
      <c r="J10624" s="202"/>
    </row>
    <row r="10625" spans="6:10">
      <c r="F10625" s="213"/>
      <c r="J10625" s="202"/>
    </row>
    <row r="10626" spans="6:10">
      <c r="F10626" s="213"/>
      <c r="J10626" s="202"/>
    </row>
    <row r="10627" spans="6:10">
      <c r="F10627" s="213"/>
      <c r="J10627" s="202"/>
    </row>
    <row r="10628" spans="6:10">
      <c r="F10628" s="213"/>
      <c r="J10628" s="202"/>
    </row>
    <row r="10629" spans="6:10">
      <c r="F10629" s="213"/>
      <c r="J10629" s="202"/>
    </row>
    <row r="10630" spans="6:10">
      <c r="F10630" s="213"/>
      <c r="J10630" s="202"/>
    </row>
    <row r="10631" spans="6:10">
      <c r="F10631" s="213"/>
      <c r="J10631" s="202"/>
    </row>
    <row r="10632" spans="6:10">
      <c r="F10632" s="213"/>
      <c r="J10632" s="202"/>
    </row>
    <row r="10633" spans="6:10">
      <c r="F10633" s="213"/>
      <c r="J10633" s="202"/>
    </row>
    <row r="10634" spans="6:10">
      <c r="F10634" s="213"/>
      <c r="J10634" s="202"/>
    </row>
    <row r="10635" spans="6:10">
      <c r="F10635" s="213"/>
      <c r="J10635" s="202"/>
    </row>
    <row r="10636" spans="6:10">
      <c r="F10636" s="213"/>
      <c r="J10636" s="202"/>
    </row>
    <row r="10637" spans="6:10">
      <c r="F10637" s="213"/>
      <c r="J10637" s="202"/>
    </row>
    <row r="10638" spans="6:10">
      <c r="F10638" s="213"/>
      <c r="J10638" s="202"/>
    </row>
    <row r="10639" spans="6:10">
      <c r="F10639" s="213"/>
      <c r="J10639" s="202"/>
    </row>
    <row r="10640" spans="6:10">
      <c r="F10640" s="213"/>
      <c r="J10640" s="202"/>
    </row>
    <row r="10641" spans="6:10">
      <c r="F10641" s="213"/>
      <c r="J10641" s="202"/>
    </row>
    <row r="10642" spans="6:10">
      <c r="F10642" s="213"/>
      <c r="J10642" s="202"/>
    </row>
    <row r="10643" spans="6:10">
      <c r="F10643" s="213"/>
      <c r="J10643" s="202"/>
    </row>
    <row r="10644" spans="6:10">
      <c r="F10644" s="213"/>
      <c r="J10644" s="202"/>
    </row>
    <row r="10645" spans="6:10">
      <c r="F10645" s="213"/>
      <c r="J10645" s="202"/>
    </row>
    <row r="10646" spans="6:10">
      <c r="F10646" s="213"/>
      <c r="J10646" s="202"/>
    </row>
    <row r="10647" spans="6:10">
      <c r="F10647" s="213"/>
      <c r="J10647" s="202"/>
    </row>
    <row r="10648" spans="6:10">
      <c r="F10648" s="213"/>
      <c r="J10648" s="202"/>
    </row>
    <row r="10649" spans="6:10">
      <c r="F10649" s="213"/>
      <c r="J10649" s="202"/>
    </row>
    <row r="10650" spans="6:10">
      <c r="F10650" s="213"/>
      <c r="J10650" s="202"/>
    </row>
    <row r="10651" spans="6:10">
      <c r="F10651" s="213"/>
      <c r="J10651" s="202"/>
    </row>
    <row r="10652" spans="6:10">
      <c r="F10652" s="213"/>
      <c r="J10652" s="202"/>
    </row>
    <row r="10653" spans="6:10">
      <c r="F10653" s="213"/>
      <c r="J10653" s="202"/>
    </row>
    <row r="10654" spans="6:10">
      <c r="F10654" s="213"/>
      <c r="J10654" s="202"/>
    </row>
    <row r="10655" spans="6:10">
      <c r="F10655" s="213"/>
      <c r="J10655" s="202"/>
    </row>
    <row r="10656" spans="6:10">
      <c r="F10656" s="213"/>
      <c r="J10656" s="202"/>
    </row>
    <row r="10657" spans="6:10">
      <c r="F10657" s="213"/>
      <c r="J10657" s="202"/>
    </row>
    <row r="10658" spans="6:10">
      <c r="F10658" s="213"/>
      <c r="J10658" s="202"/>
    </row>
    <row r="10659" spans="6:10">
      <c r="F10659" s="213"/>
      <c r="J10659" s="202"/>
    </row>
    <row r="10660" spans="6:10">
      <c r="F10660" s="213"/>
      <c r="J10660" s="202"/>
    </row>
    <row r="10661" spans="6:10">
      <c r="F10661" s="213"/>
      <c r="J10661" s="202"/>
    </row>
    <row r="10662" spans="6:10">
      <c r="F10662" s="213"/>
      <c r="J10662" s="202"/>
    </row>
    <row r="10663" spans="6:10">
      <c r="F10663" s="213"/>
      <c r="J10663" s="202"/>
    </row>
    <row r="10664" spans="6:10">
      <c r="F10664" s="213"/>
      <c r="J10664" s="202"/>
    </row>
    <row r="10665" spans="6:10">
      <c r="F10665" s="213"/>
      <c r="J10665" s="202"/>
    </row>
    <row r="10666" spans="6:10">
      <c r="F10666" s="213"/>
      <c r="J10666" s="202"/>
    </row>
    <row r="10667" spans="6:10">
      <c r="F10667" s="213"/>
      <c r="J10667" s="202"/>
    </row>
    <row r="10668" spans="6:10">
      <c r="F10668" s="213"/>
      <c r="J10668" s="202"/>
    </row>
    <row r="10669" spans="6:10">
      <c r="F10669" s="213"/>
      <c r="J10669" s="202"/>
    </row>
    <row r="10670" spans="6:10">
      <c r="F10670" s="213"/>
      <c r="J10670" s="202"/>
    </row>
    <row r="10671" spans="6:10">
      <c r="F10671" s="213"/>
      <c r="J10671" s="202"/>
    </row>
    <row r="10672" spans="6:10">
      <c r="F10672" s="213"/>
      <c r="J10672" s="202"/>
    </row>
    <row r="10673" spans="6:10">
      <c r="F10673" s="213"/>
      <c r="J10673" s="202"/>
    </row>
    <row r="10674" spans="6:10">
      <c r="F10674" s="213"/>
      <c r="J10674" s="202"/>
    </row>
    <row r="10675" spans="6:10">
      <c r="F10675" s="213"/>
      <c r="J10675" s="202"/>
    </row>
    <row r="10676" spans="6:10">
      <c r="F10676" s="213"/>
      <c r="J10676" s="202"/>
    </row>
    <row r="10677" spans="6:10">
      <c r="F10677" s="213"/>
      <c r="J10677" s="202"/>
    </row>
    <row r="10678" spans="6:10">
      <c r="F10678" s="213"/>
      <c r="J10678" s="202"/>
    </row>
    <row r="10679" spans="6:10">
      <c r="F10679" s="213"/>
      <c r="J10679" s="202"/>
    </row>
    <row r="10680" spans="6:10">
      <c r="F10680" s="213"/>
      <c r="J10680" s="202"/>
    </row>
    <row r="10681" spans="6:10">
      <c r="F10681" s="213"/>
      <c r="J10681" s="202"/>
    </row>
    <row r="10682" spans="6:10">
      <c r="F10682" s="213"/>
      <c r="J10682" s="202"/>
    </row>
    <row r="10683" spans="6:10">
      <c r="F10683" s="213"/>
      <c r="J10683" s="202"/>
    </row>
    <row r="10684" spans="6:10">
      <c r="F10684" s="213"/>
      <c r="J10684" s="202"/>
    </row>
    <row r="10685" spans="6:10">
      <c r="F10685" s="213"/>
      <c r="J10685" s="202"/>
    </row>
    <row r="10686" spans="6:10">
      <c r="F10686" s="213"/>
      <c r="J10686" s="202"/>
    </row>
    <row r="10687" spans="6:10">
      <c r="F10687" s="213"/>
      <c r="J10687" s="202"/>
    </row>
    <row r="10688" spans="6:10">
      <c r="F10688" s="213"/>
      <c r="J10688" s="202"/>
    </row>
    <row r="10689" spans="6:10">
      <c r="F10689" s="213"/>
      <c r="J10689" s="202"/>
    </row>
    <row r="10690" spans="6:10">
      <c r="F10690" s="213"/>
      <c r="J10690" s="202"/>
    </row>
    <row r="10691" spans="6:10">
      <c r="F10691" s="213"/>
      <c r="J10691" s="202"/>
    </row>
    <row r="10692" spans="6:10">
      <c r="F10692" s="213"/>
      <c r="J10692" s="202"/>
    </row>
    <row r="10693" spans="6:10">
      <c r="F10693" s="213"/>
      <c r="J10693" s="202"/>
    </row>
    <row r="10694" spans="6:10">
      <c r="F10694" s="213"/>
      <c r="J10694" s="202"/>
    </row>
    <row r="10695" spans="6:10">
      <c r="F10695" s="213"/>
      <c r="J10695" s="202"/>
    </row>
    <row r="10696" spans="6:10">
      <c r="F10696" s="213"/>
      <c r="J10696" s="202"/>
    </row>
    <row r="10697" spans="6:10">
      <c r="F10697" s="213"/>
      <c r="J10697" s="202"/>
    </row>
    <row r="10698" spans="6:10">
      <c r="F10698" s="213"/>
      <c r="J10698" s="202"/>
    </row>
    <row r="10699" spans="6:10">
      <c r="F10699" s="213"/>
      <c r="J10699" s="202"/>
    </row>
    <row r="10700" spans="6:10">
      <c r="F10700" s="213"/>
      <c r="J10700" s="202"/>
    </row>
    <row r="10701" spans="6:10">
      <c r="F10701" s="213"/>
      <c r="J10701" s="202"/>
    </row>
    <row r="10702" spans="6:10">
      <c r="F10702" s="213"/>
      <c r="J10702" s="202"/>
    </row>
    <row r="10703" spans="6:10">
      <c r="F10703" s="213"/>
      <c r="J10703" s="202"/>
    </row>
    <row r="10704" spans="6:10">
      <c r="F10704" s="213"/>
      <c r="J10704" s="202"/>
    </row>
    <row r="10705" spans="6:10">
      <c r="F10705" s="213"/>
      <c r="J10705" s="202"/>
    </row>
    <row r="10706" spans="6:10">
      <c r="F10706" s="213"/>
      <c r="J10706" s="202"/>
    </row>
    <row r="10707" spans="6:10">
      <c r="F10707" s="213"/>
      <c r="J10707" s="202"/>
    </row>
    <row r="10708" spans="6:10">
      <c r="F10708" s="213"/>
      <c r="J10708" s="202"/>
    </row>
    <row r="10709" spans="6:10">
      <c r="F10709" s="213"/>
      <c r="J10709" s="202"/>
    </row>
    <row r="10710" spans="6:10">
      <c r="F10710" s="213"/>
      <c r="J10710" s="202"/>
    </row>
    <row r="10711" spans="6:10">
      <c r="F10711" s="213"/>
      <c r="J10711" s="202"/>
    </row>
    <row r="10712" spans="6:10">
      <c r="F10712" s="213"/>
      <c r="J10712" s="202"/>
    </row>
    <row r="10713" spans="6:10">
      <c r="F10713" s="213"/>
      <c r="J10713" s="202"/>
    </row>
    <row r="10714" spans="6:10">
      <c r="F10714" s="213"/>
      <c r="J10714" s="202"/>
    </row>
    <row r="10715" spans="6:10">
      <c r="F10715" s="213"/>
      <c r="J10715" s="202"/>
    </row>
    <row r="10716" spans="6:10">
      <c r="F10716" s="213"/>
      <c r="J10716" s="202"/>
    </row>
    <row r="10717" spans="6:10">
      <c r="F10717" s="213"/>
      <c r="J10717" s="202"/>
    </row>
    <row r="10718" spans="6:10">
      <c r="F10718" s="213"/>
      <c r="J10718" s="202"/>
    </row>
    <row r="10719" spans="6:10">
      <c r="F10719" s="213"/>
      <c r="J10719" s="202"/>
    </row>
    <row r="10720" spans="6:10">
      <c r="F10720" s="213"/>
      <c r="J10720" s="202"/>
    </row>
    <row r="10721" spans="6:10">
      <c r="F10721" s="213"/>
      <c r="J10721" s="202"/>
    </row>
    <row r="10722" spans="6:10">
      <c r="F10722" s="213"/>
      <c r="J10722" s="202"/>
    </row>
    <row r="10723" spans="6:10">
      <c r="F10723" s="213"/>
      <c r="J10723" s="202"/>
    </row>
    <row r="10724" spans="6:10">
      <c r="F10724" s="213"/>
      <c r="J10724" s="202"/>
    </row>
    <row r="10725" spans="6:10">
      <c r="F10725" s="213"/>
      <c r="J10725" s="202"/>
    </row>
    <row r="10726" spans="6:10">
      <c r="F10726" s="213"/>
      <c r="J10726" s="202"/>
    </row>
    <row r="10727" spans="6:10">
      <c r="F10727" s="213"/>
      <c r="J10727" s="202"/>
    </row>
    <row r="10728" spans="6:10">
      <c r="F10728" s="213"/>
      <c r="J10728" s="202"/>
    </row>
    <row r="10729" spans="6:10">
      <c r="F10729" s="213"/>
      <c r="J10729" s="202"/>
    </row>
    <row r="10730" spans="6:10">
      <c r="F10730" s="213"/>
      <c r="J10730" s="202"/>
    </row>
    <row r="10731" spans="6:10">
      <c r="F10731" s="213"/>
      <c r="J10731" s="202"/>
    </row>
    <row r="10732" spans="6:10">
      <c r="F10732" s="213"/>
      <c r="J10732" s="202"/>
    </row>
    <row r="10733" spans="6:10">
      <c r="F10733" s="213"/>
      <c r="J10733" s="202"/>
    </row>
    <row r="10734" spans="6:10">
      <c r="F10734" s="213"/>
      <c r="J10734" s="202"/>
    </row>
    <row r="10735" spans="6:10">
      <c r="F10735" s="213"/>
      <c r="J10735" s="202"/>
    </row>
    <row r="10736" spans="6:10">
      <c r="F10736" s="213"/>
      <c r="J10736" s="202"/>
    </row>
    <row r="10737" spans="6:10">
      <c r="F10737" s="213"/>
      <c r="J10737" s="202"/>
    </row>
    <row r="10738" spans="6:10">
      <c r="F10738" s="213"/>
      <c r="J10738" s="202"/>
    </row>
    <row r="10739" spans="6:10">
      <c r="F10739" s="213"/>
      <c r="J10739" s="202"/>
    </row>
    <row r="10740" spans="6:10">
      <c r="F10740" s="213"/>
      <c r="J10740" s="202"/>
    </row>
    <row r="10741" spans="6:10">
      <c r="F10741" s="213"/>
      <c r="J10741" s="202"/>
    </row>
    <row r="10742" spans="6:10">
      <c r="F10742" s="213"/>
      <c r="J10742" s="202"/>
    </row>
    <row r="10743" spans="6:10">
      <c r="F10743" s="213"/>
      <c r="J10743" s="202"/>
    </row>
    <row r="10744" spans="6:10">
      <c r="F10744" s="213"/>
      <c r="J10744" s="202"/>
    </row>
    <row r="10745" spans="6:10">
      <c r="F10745" s="213"/>
      <c r="J10745" s="202"/>
    </row>
    <row r="10746" spans="6:10">
      <c r="F10746" s="213"/>
      <c r="J10746" s="202"/>
    </row>
    <row r="10747" spans="6:10">
      <c r="F10747" s="213"/>
      <c r="J10747" s="202"/>
    </row>
    <row r="10748" spans="6:10">
      <c r="F10748" s="213"/>
      <c r="J10748" s="202"/>
    </row>
    <row r="10749" spans="6:10">
      <c r="F10749" s="213"/>
      <c r="J10749" s="202"/>
    </row>
    <row r="10750" spans="6:10">
      <c r="F10750" s="213"/>
      <c r="J10750" s="202"/>
    </row>
    <row r="10751" spans="6:10">
      <c r="F10751" s="213"/>
      <c r="J10751" s="202"/>
    </row>
    <row r="10752" spans="6:10">
      <c r="F10752" s="213"/>
      <c r="J10752" s="202"/>
    </row>
    <row r="10753" spans="6:10">
      <c r="F10753" s="213"/>
      <c r="J10753" s="202"/>
    </row>
    <row r="10754" spans="6:10">
      <c r="F10754" s="213"/>
      <c r="J10754" s="202"/>
    </row>
    <row r="10755" spans="6:10">
      <c r="F10755" s="213"/>
      <c r="J10755" s="202"/>
    </row>
    <row r="10756" spans="6:10">
      <c r="F10756" s="213"/>
      <c r="J10756" s="202"/>
    </row>
    <row r="10757" spans="6:10">
      <c r="F10757" s="213"/>
      <c r="J10757" s="202"/>
    </row>
    <row r="10758" spans="6:10">
      <c r="F10758" s="213"/>
      <c r="J10758" s="202"/>
    </row>
    <row r="10759" spans="6:10">
      <c r="F10759" s="213"/>
      <c r="J10759" s="202"/>
    </row>
    <row r="10760" spans="6:10">
      <c r="F10760" s="213"/>
      <c r="J10760" s="202"/>
    </row>
    <row r="10761" spans="6:10">
      <c r="F10761" s="213"/>
      <c r="J10761" s="202"/>
    </row>
    <row r="10762" spans="6:10">
      <c r="F10762" s="213"/>
      <c r="J10762" s="202"/>
    </row>
    <row r="10763" spans="6:10">
      <c r="F10763" s="213"/>
      <c r="J10763" s="202"/>
    </row>
    <row r="10764" spans="6:10">
      <c r="F10764" s="213"/>
      <c r="J10764" s="202"/>
    </row>
    <row r="10765" spans="6:10">
      <c r="F10765" s="213"/>
      <c r="J10765" s="202"/>
    </row>
    <row r="10766" spans="6:10">
      <c r="F10766" s="213"/>
      <c r="J10766" s="202"/>
    </row>
    <row r="10767" spans="6:10">
      <c r="F10767" s="213"/>
      <c r="J10767" s="202"/>
    </row>
    <row r="10768" spans="6:10">
      <c r="F10768" s="213"/>
      <c r="J10768" s="202"/>
    </row>
    <row r="10769" spans="6:10">
      <c r="F10769" s="213"/>
      <c r="J10769" s="202"/>
    </row>
    <row r="10770" spans="6:10">
      <c r="F10770" s="213"/>
      <c r="J10770" s="202"/>
    </row>
    <row r="10771" spans="6:10">
      <c r="F10771" s="213"/>
      <c r="J10771" s="202"/>
    </row>
    <row r="10772" spans="6:10">
      <c r="F10772" s="213"/>
      <c r="J10772" s="202"/>
    </row>
    <row r="10773" spans="6:10">
      <c r="F10773" s="213"/>
      <c r="J10773" s="202"/>
    </row>
    <row r="10774" spans="6:10">
      <c r="F10774" s="213"/>
      <c r="J10774" s="202"/>
    </row>
    <row r="10775" spans="6:10">
      <c r="F10775" s="213"/>
      <c r="J10775" s="202"/>
    </row>
    <row r="10776" spans="6:10">
      <c r="F10776" s="213"/>
      <c r="J10776" s="202"/>
    </row>
    <row r="10777" spans="6:10">
      <c r="F10777" s="213"/>
      <c r="J10777" s="202"/>
    </row>
    <row r="10778" spans="6:10">
      <c r="F10778" s="213"/>
      <c r="J10778" s="202"/>
    </row>
    <row r="10779" spans="6:10">
      <c r="F10779" s="213"/>
      <c r="J10779" s="202"/>
    </row>
    <row r="10780" spans="6:10">
      <c r="F10780" s="213"/>
      <c r="J10780" s="202"/>
    </row>
    <row r="10781" spans="6:10">
      <c r="F10781" s="213"/>
      <c r="J10781" s="202"/>
    </row>
    <row r="10782" spans="6:10">
      <c r="F10782" s="213"/>
      <c r="J10782" s="202"/>
    </row>
    <row r="10783" spans="6:10">
      <c r="F10783" s="213"/>
      <c r="J10783" s="202"/>
    </row>
    <row r="10784" spans="6:10">
      <c r="F10784" s="213"/>
      <c r="J10784" s="202"/>
    </row>
    <row r="10785" spans="6:10">
      <c r="F10785" s="213"/>
      <c r="J10785" s="202"/>
    </row>
    <row r="10786" spans="6:10">
      <c r="F10786" s="213"/>
      <c r="J10786" s="202"/>
    </row>
    <row r="10787" spans="6:10">
      <c r="F10787" s="213"/>
      <c r="J10787" s="202"/>
    </row>
    <row r="10788" spans="6:10">
      <c r="F10788" s="213"/>
      <c r="J10788" s="202"/>
    </row>
    <row r="10789" spans="6:10">
      <c r="F10789" s="213"/>
      <c r="J10789" s="202"/>
    </row>
    <row r="10790" spans="6:10">
      <c r="F10790" s="213"/>
      <c r="J10790" s="202"/>
    </row>
    <row r="10791" spans="6:10">
      <c r="F10791" s="213"/>
      <c r="J10791" s="202"/>
    </row>
    <row r="10792" spans="6:10">
      <c r="F10792" s="213"/>
      <c r="J10792" s="202"/>
    </row>
    <row r="10793" spans="6:10">
      <c r="F10793" s="213"/>
      <c r="J10793" s="202"/>
    </row>
    <row r="10794" spans="6:10">
      <c r="F10794" s="213"/>
      <c r="J10794" s="202"/>
    </row>
    <row r="10795" spans="6:10">
      <c r="F10795" s="213"/>
      <c r="J10795" s="202"/>
    </row>
    <row r="10796" spans="6:10">
      <c r="F10796" s="213"/>
      <c r="J10796" s="202"/>
    </row>
    <row r="10797" spans="6:10">
      <c r="F10797" s="213"/>
      <c r="J10797" s="202"/>
    </row>
    <row r="10798" spans="6:10">
      <c r="F10798" s="213"/>
      <c r="J10798" s="202"/>
    </row>
    <row r="10799" spans="6:10">
      <c r="F10799" s="213"/>
      <c r="J10799" s="202"/>
    </row>
    <row r="10800" spans="6:10">
      <c r="F10800" s="213"/>
      <c r="J10800" s="202"/>
    </row>
    <row r="10801" spans="6:10">
      <c r="F10801" s="213"/>
      <c r="J10801" s="202"/>
    </row>
    <row r="10802" spans="6:10">
      <c r="F10802" s="213"/>
      <c r="J10802" s="202"/>
    </row>
    <row r="10803" spans="6:10">
      <c r="F10803" s="213"/>
      <c r="J10803" s="202"/>
    </row>
    <row r="10804" spans="6:10">
      <c r="F10804" s="213"/>
      <c r="J10804" s="202"/>
    </row>
    <row r="10805" spans="6:10">
      <c r="F10805" s="213"/>
      <c r="J10805" s="202"/>
    </row>
    <row r="10806" spans="6:10">
      <c r="F10806" s="213"/>
      <c r="J10806" s="202"/>
    </row>
    <row r="10807" spans="6:10">
      <c r="F10807" s="213"/>
      <c r="J10807" s="202"/>
    </row>
    <row r="10808" spans="6:10">
      <c r="F10808" s="213"/>
      <c r="J10808" s="202"/>
    </row>
    <row r="10809" spans="6:10">
      <c r="F10809" s="213"/>
      <c r="J10809" s="202"/>
    </row>
    <row r="10810" spans="6:10">
      <c r="F10810" s="213"/>
      <c r="J10810" s="202"/>
    </row>
    <row r="10811" spans="6:10">
      <c r="F10811" s="213"/>
      <c r="J10811" s="202"/>
    </row>
    <row r="10812" spans="6:10">
      <c r="F10812" s="213"/>
      <c r="J10812" s="202"/>
    </row>
    <row r="10813" spans="6:10">
      <c r="F10813" s="213"/>
      <c r="J10813" s="202"/>
    </row>
    <row r="10814" spans="6:10">
      <c r="F10814" s="213"/>
      <c r="J10814" s="202"/>
    </row>
    <row r="10815" spans="6:10">
      <c r="F10815" s="213"/>
      <c r="J10815" s="202"/>
    </row>
    <row r="10816" spans="6:10">
      <c r="F10816" s="213"/>
      <c r="J10816" s="202"/>
    </row>
    <row r="10817" spans="6:10">
      <c r="F10817" s="213"/>
      <c r="J10817" s="202"/>
    </row>
    <row r="10818" spans="6:10">
      <c r="F10818" s="213"/>
      <c r="J10818" s="202"/>
    </row>
    <row r="10819" spans="6:10">
      <c r="F10819" s="213"/>
      <c r="J10819" s="202"/>
    </row>
    <row r="10820" spans="6:10">
      <c r="F10820" s="213"/>
      <c r="J10820" s="202"/>
    </row>
    <row r="10821" spans="6:10">
      <c r="F10821" s="213"/>
      <c r="J10821" s="202"/>
    </row>
    <row r="10822" spans="6:10">
      <c r="F10822" s="213"/>
      <c r="J10822" s="202"/>
    </row>
    <row r="10823" spans="6:10">
      <c r="F10823" s="213"/>
      <c r="J10823" s="202"/>
    </row>
    <row r="10824" spans="6:10">
      <c r="F10824" s="213"/>
      <c r="J10824" s="202"/>
    </row>
    <row r="10825" spans="6:10">
      <c r="F10825" s="213"/>
      <c r="J10825" s="202"/>
    </row>
    <row r="10826" spans="6:10">
      <c r="F10826" s="213"/>
      <c r="J10826" s="202"/>
    </row>
    <row r="10827" spans="6:10">
      <c r="F10827" s="213"/>
      <c r="J10827" s="202"/>
    </row>
    <row r="10828" spans="6:10">
      <c r="F10828" s="213"/>
      <c r="J10828" s="202"/>
    </row>
    <row r="10829" spans="6:10">
      <c r="F10829" s="213"/>
      <c r="J10829" s="202"/>
    </row>
    <row r="10830" spans="6:10">
      <c r="F10830" s="213"/>
      <c r="J10830" s="202"/>
    </row>
    <row r="10831" spans="6:10">
      <c r="F10831" s="213"/>
      <c r="J10831" s="202"/>
    </row>
    <row r="10832" spans="6:10">
      <c r="F10832" s="213"/>
      <c r="J10832" s="202"/>
    </row>
    <row r="10833" spans="6:10">
      <c r="F10833" s="213"/>
      <c r="J10833" s="202"/>
    </row>
    <row r="10834" spans="6:10">
      <c r="F10834" s="213"/>
      <c r="J10834" s="202"/>
    </row>
    <row r="10835" spans="6:10">
      <c r="F10835" s="213"/>
      <c r="J10835" s="202"/>
    </row>
    <row r="10836" spans="6:10">
      <c r="F10836" s="213"/>
      <c r="J10836" s="202"/>
    </row>
    <row r="10837" spans="6:10">
      <c r="F10837" s="213"/>
      <c r="J10837" s="202"/>
    </row>
    <row r="10838" spans="6:10">
      <c r="F10838" s="213"/>
      <c r="J10838" s="202"/>
    </row>
    <row r="10839" spans="6:10">
      <c r="F10839" s="213"/>
      <c r="J10839" s="202"/>
    </row>
    <row r="10840" spans="6:10">
      <c r="F10840" s="213"/>
      <c r="J10840" s="202"/>
    </row>
    <row r="10841" spans="6:10">
      <c r="F10841" s="213"/>
      <c r="J10841" s="202"/>
    </row>
    <row r="10842" spans="6:10">
      <c r="F10842" s="213"/>
      <c r="J10842" s="202"/>
    </row>
    <row r="10843" spans="6:10">
      <c r="F10843" s="213"/>
      <c r="J10843" s="202"/>
    </row>
    <row r="10844" spans="6:10">
      <c r="F10844" s="213"/>
      <c r="J10844" s="202"/>
    </row>
    <row r="10845" spans="6:10">
      <c r="F10845" s="213"/>
      <c r="J10845" s="202"/>
    </row>
    <row r="10846" spans="6:10">
      <c r="F10846" s="213"/>
      <c r="J10846" s="202"/>
    </row>
    <row r="10847" spans="6:10">
      <c r="F10847" s="213"/>
      <c r="J10847" s="202"/>
    </row>
    <row r="10848" spans="6:10">
      <c r="F10848" s="213"/>
      <c r="J10848" s="202"/>
    </row>
    <row r="10849" spans="6:10">
      <c r="F10849" s="213"/>
      <c r="J10849" s="202"/>
    </row>
    <row r="10850" spans="6:10">
      <c r="F10850" s="213"/>
      <c r="J10850" s="202"/>
    </row>
    <row r="10851" spans="6:10">
      <c r="F10851" s="213"/>
      <c r="J10851" s="202"/>
    </row>
    <row r="10852" spans="6:10">
      <c r="F10852" s="213"/>
      <c r="J10852" s="202"/>
    </row>
    <row r="10853" spans="6:10">
      <c r="F10853" s="213"/>
      <c r="J10853" s="202"/>
    </row>
    <row r="10854" spans="6:10">
      <c r="F10854" s="213"/>
      <c r="J10854" s="202"/>
    </row>
    <row r="10855" spans="6:10">
      <c r="F10855" s="213"/>
      <c r="J10855" s="202"/>
    </row>
    <row r="10856" spans="6:10">
      <c r="F10856" s="213"/>
      <c r="J10856" s="202"/>
    </row>
    <row r="10857" spans="6:10">
      <c r="F10857" s="213"/>
      <c r="J10857" s="202"/>
    </row>
    <row r="10858" spans="6:10">
      <c r="F10858" s="213"/>
      <c r="J10858" s="202"/>
    </row>
    <row r="10859" spans="6:10">
      <c r="F10859" s="213"/>
      <c r="J10859" s="202"/>
    </row>
    <row r="10860" spans="6:10">
      <c r="F10860" s="213"/>
      <c r="J10860" s="202"/>
    </row>
    <row r="10861" spans="6:10">
      <c r="F10861" s="213"/>
      <c r="J10861" s="202"/>
    </row>
    <row r="10862" spans="6:10">
      <c r="F10862" s="213"/>
      <c r="J10862" s="202"/>
    </row>
    <row r="10863" spans="6:10">
      <c r="F10863" s="213"/>
      <c r="J10863" s="202"/>
    </row>
    <row r="10864" spans="6:10">
      <c r="F10864" s="213"/>
      <c r="J10864" s="202"/>
    </row>
    <row r="10865" spans="6:10">
      <c r="F10865" s="213"/>
      <c r="J10865" s="202"/>
    </row>
    <row r="10866" spans="6:10">
      <c r="F10866" s="213"/>
      <c r="J10866" s="202"/>
    </row>
    <row r="10867" spans="6:10">
      <c r="F10867" s="213"/>
      <c r="J10867" s="202"/>
    </row>
    <row r="10868" spans="6:10">
      <c r="F10868" s="213"/>
      <c r="J10868" s="202"/>
    </row>
    <row r="10869" spans="6:10">
      <c r="F10869" s="213"/>
      <c r="J10869" s="202"/>
    </row>
    <row r="10870" spans="6:10">
      <c r="F10870" s="213"/>
      <c r="J10870" s="202"/>
    </row>
    <row r="10871" spans="6:10">
      <c r="F10871" s="213"/>
      <c r="J10871" s="202"/>
    </row>
    <row r="10872" spans="6:10">
      <c r="F10872" s="213"/>
      <c r="J10872" s="202"/>
    </row>
    <row r="10873" spans="6:10">
      <c r="F10873" s="213"/>
      <c r="J10873" s="202"/>
    </row>
    <row r="10874" spans="6:10">
      <c r="F10874" s="213"/>
      <c r="J10874" s="202"/>
    </row>
    <row r="10875" spans="6:10">
      <c r="F10875" s="213"/>
      <c r="J10875" s="202"/>
    </row>
    <row r="10876" spans="6:10">
      <c r="F10876" s="213"/>
      <c r="J10876" s="202"/>
    </row>
    <row r="10877" spans="6:10">
      <c r="F10877" s="213"/>
      <c r="J10877" s="202"/>
    </row>
    <row r="10878" spans="6:10">
      <c r="F10878" s="213"/>
      <c r="J10878" s="202"/>
    </row>
    <row r="10879" spans="6:10">
      <c r="F10879" s="213"/>
      <c r="J10879" s="202"/>
    </row>
    <row r="10880" spans="6:10">
      <c r="F10880" s="213"/>
      <c r="J10880" s="202"/>
    </row>
    <row r="10881" spans="6:10">
      <c r="F10881" s="213"/>
      <c r="J10881" s="202"/>
    </row>
    <row r="10882" spans="6:10">
      <c r="F10882" s="213"/>
      <c r="J10882" s="202"/>
    </row>
    <row r="10883" spans="6:10">
      <c r="F10883" s="213"/>
      <c r="J10883" s="202"/>
    </row>
    <row r="10884" spans="6:10">
      <c r="F10884" s="213"/>
      <c r="J10884" s="202"/>
    </row>
    <row r="10885" spans="6:10">
      <c r="F10885" s="213"/>
      <c r="J10885" s="202"/>
    </row>
    <row r="10886" spans="6:10">
      <c r="F10886" s="213"/>
      <c r="J10886" s="202"/>
    </row>
    <row r="10887" spans="6:10">
      <c r="F10887" s="213"/>
      <c r="J10887" s="202"/>
    </row>
    <row r="10888" spans="6:10">
      <c r="F10888" s="213"/>
      <c r="J10888" s="202"/>
    </row>
    <row r="10889" spans="6:10">
      <c r="F10889" s="213"/>
      <c r="J10889" s="202"/>
    </row>
    <row r="10890" spans="6:10">
      <c r="F10890" s="213"/>
      <c r="J10890" s="202"/>
    </row>
    <row r="10891" spans="6:10">
      <c r="F10891" s="213"/>
      <c r="J10891" s="202"/>
    </row>
    <row r="10892" spans="6:10">
      <c r="F10892" s="213"/>
      <c r="J10892" s="202"/>
    </row>
    <row r="10893" spans="6:10">
      <c r="F10893" s="213"/>
      <c r="J10893" s="202"/>
    </row>
    <row r="10894" spans="6:10">
      <c r="F10894" s="213"/>
      <c r="J10894" s="202"/>
    </row>
    <row r="10895" spans="6:10">
      <c r="F10895" s="213"/>
      <c r="J10895" s="202"/>
    </row>
    <row r="10896" spans="6:10">
      <c r="F10896" s="213"/>
      <c r="J10896" s="202"/>
    </row>
    <row r="10897" spans="6:10">
      <c r="F10897" s="213"/>
      <c r="J10897" s="202"/>
    </row>
    <row r="10898" spans="6:10">
      <c r="F10898" s="213"/>
      <c r="J10898" s="202"/>
    </row>
    <row r="10899" spans="6:10">
      <c r="F10899" s="213"/>
      <c r="J10899" s="202"/>
    </row>
    <row r="10900" spans="6:10">
      <c r="F10900" s="213"/>
      <c r="J10900" s="202"/>
    </row>
    <row r="10901" spans="6:10">
      <c r="F10901" s="213"/>
      <c r="J10901" s="202"/>
    </row>
    <row r="10902" spans="6:10">
      <c r="F10902" s="213"/>
      <c r="J10902" s="202"/>
    </row>
    <row r="10903" spans="6:10">
      <c r="F10903" s="213"/>
      <c r="J10903" s="202"/>
    </row>
    <row r="10904" spans="6:10">
      <c r="F10904" s="213"/>
      <c r="J10904" s="202"/>
    </row>
    <row r="10905" spans="6:10">
      <c r="F10905" s="213"/>
      <c r="J10905" s="202"/>
    </row>
    <row r="10906" spans="6:10">
      <c r="F10906" s="213"/>
      <c r="J10906" s="202"/>
    </row>
    <row r="10907" spans="6:10">
      <c r="F10907" s="213"/>
      <c r="J10907" s="202"/>
    </row>
    <row r="10908" spans="6:10">
      <c r="F10908" s="213"/>
      <c r="J10908" s="202"/>
    </row>
    <row r="10909" spans="6:10">
      <c r="F10909" s="213"/>
      <c r="J10909" s="202"/>
    </row>
    <row r="10910" spans="6:10">
      <c r="F10910" s="213"/>
      <c r="J10910" s="202"/>
    </row>
    <row r="10911" spans="6:10">
      <c r="F10911" s="213"/>
      <c r="J10911" s="202"/>
    </row>
    <row r="10912" spans="6:10">
      <c r="F10912" s="213"/>
      <c r="J10912" s="202"/>
    </row>
    <row r="10913" spans="6:10">
      <c r="F10913" s="213"/>
      <c r="J10913" s="202"/>
    </row>
    <row r="10914" spans="6:10">
      <c r="F10914" s="213"/>
      <c r="J10914" s="202"/>
    </row>
    <row r="10915" spans="6:10">
      <c r="F10915" s="213"/>
      <c r="J10915" s="202"/>
    </row>
    <row r="10916" spans="6:10">
      <c r="F10916" s="213"/>
      <c r="J10916" s="202"/>
    </row>
    <row r="10917" spans="6:10">
      <c r="F10917" s="213"/>
      <c r="J10917" s="202"/>
    </row>
    <row r="10918" spans="6:10">
      <c r="F10918" s="213"/>
      <c r="J10918" s="202"/>
    </row>
    <row r="10919" spans="6:10">
      <c r="F10919" s="213"/>
      <c r="J10919" s="202"/>
    </row>
    <row r="10920" spans="6:10">
      <c r="F10920" s="213"/>
      <c r="J10920" s="202"/>
    </row>
    <row r="10921" spans="6:10">
      <c r="F10921" s="213"/>
      <c r="J10921" s="202"/>
    </row>
    <row r="10922" spans="6:10">
      <c r="F10922" s="213"/>
      <c r="J10922" s="202"/>
    </row>
    <row r="10923" spans="6:10">
      <c r="F10923" s="213"/>
      <c r="J10923" s="202"/>
    </row>
    <row r="10924" spans="6:10">
      <c r="F10924" s="213"/>
      <c r="J10924" s="202"/>
    </row>
    <row r="10925" spans="6:10">
      <c r="F10925" s="213"/>
      <c r="J10925" s="202"/>
    </row>
    <row r="10926" spans="6:10">
      <c r="F10926" s="213"/>
      <c r="J10926" s="202"/>
    </row>
    <row r="10927" spans="6:10">
      <c r="F10927" s="213"/>
      <c r="J10927" s="202"/>
    </row>
    <row r="10928" spans="6:10">
      <c r="F10928" s="213"/>
      <c r="J10928" s="202"/>
    </row>
    <row r="10929" spans="6:10">
      <c r="F10929" s="213"/>
      <c r="J10929" s="202"/>
    </row>
    <row r="10930" spans="6:10">
      <c r="F10930" s="213"/>
      <c r="J10930" s="202"/>
    </row>
    <row r="10931" spans="6:10">
      <c r="F10931" s="213"/>
      <c r="J10931" s="202"/>
    </row>
    <row r="10932" spans="6:10">
      <c r="F10932" s="213"/>
      <c r="J10932" s="202"/>
    </row>
    <row r="10933" spans="6:10">
      <c r="F10933" s="213"/>
      <c r="J10933" s="202"/>
    </row>
    <row r="10934" spans="6:10">
      <c r="F10934" s="213"/>
      <c r="J10934" s="202"/>
    </row>
    <row r="10935" spans="6:10">
      <c r="F10935" s="213"/>
      <c r="J10935" s="202"/>
    </row>
    <row r="10936" spans="6:10">
      <c r="F10936" s="213"/>
      <c r="J10936" s="202"/>
    </row>
    <row r="10937" spans="6:10">
      <c r="F10937" s="213"/>
      <c r="J10937" s="202"/>
    </row>
    <row r="10938" spans="6:10">
      <c r="F10938" s="213"/>
      <c r="J10938" s="202"/>
    </row>
    <row r="10939" spans="6:10">
      <c r="F10939" s="213"/>
      <c r="J10939" s="202"/>
    </row>
    <row r="10940" spans="6:10">
      <c r="F10940" s="213"/>
      <c r="J10940" s="202"/>
    </row>
    <row r="10941" spans="6:10">
      <c r="F10941" s="213"/>
      <c r="J10941" s="202"/>
    </row>
    <row r="10942" spans="6:10">
      <c r="F10942" s="213"/>
      <c r="J10942" s="202"/>
    </row>
    <row r="10943" spans="6:10">
      <c r="F10943" s="213"/>
      <c r="J10943" s="202"/>
    </row>
    <row r="10944" spans="6:10">
      <c r="F10944" s="213"/>
      <c r="J10944" s="202"/>
    </row>
    <row r="10945" spans="6:10">
      <c r="F10945" s="213"/>
      <c r="J10945" s="202"/>
    </row>
    <row r="10946" spans="6:10">
      <c r="F10946" s="213"/>
      <c r="J10946" s="202"/>
    </row>
    <row r="10947" spans="6:10">
      <c r="F10947" s="213"/>
      <c r="J10947" s="202"/>
    </row>
    <row r="10948" spans="6:10">
      <c r="F10948" s="213"/>
      <c r="J10948" s="202"/>
    </row>
    <row r="10949" spans="6:10">
      <c r="F10949" s="213"/>
      <c r="J10949" s="202"/>
    </row>
    <row r="10950" spans="6:10">
      <c r="F10950" s="213"/>
      <c r="J10950" s="202"/>
    </row>
    <row r="10951" spans="6:10">
      <c r="F10951" s="213"/>
      <c r="J10951" s="202"/>
    </row>
    <row r="10952" spans="6:10">
      <c r="F10952" s="213"/>
      <c r="J10952" s="202"/>
    </row>
    <row r="10953" spans="6:10">
      <c r="F10953" s="213"/>
      <c r="J10953" s="202"/>
    </row>
    <row r="10954" spans="6:10">
      <c r="F10954" s="213"/>
      <c r="J10954" s="202"/>
    </row>
    <row r="10955" spans="6:10">
      <c r="F10955" s="213"/>
      <c r="J10955" s="202"/>
    </row>
    <row r="10956" spans="6:10">
      <c r="F10956" s="213"/>
      <c r="J10956" s="202"/>
    </row>
    <row r="10957" spans="6:10">
      <c r="F10957" s="213"/>
      <c r="J10957" s="202"/>
    </row>
    <row r="10958" spans="6:10">
      <c r="F10958" s="213"/>
      <c r="J10958" s="202"/>
    </row>
    <row r="10959" spans="6:10">
      <c r="F10959" s="213"/>
      <c r="J10959" s="202"/>
    </row>
    <row r="10960" spans="6:10">
      <c r="F10960" s="213"/>
      <c r="J10960" s="202"/>
    </row>
    <row r="10961" spans="6:10">
      <c r="F10961" s="213"/>
      <c r="J10961" s="202"/>
    </row>
    <row r="10962" spans="6:10">
      <c r="F10962" s="213"/>
      <c r="J10962" s="202"/>
    </row>
    <row r="10963" spans="6:10">
      <c r="F10963" s="213"/>
      <c r="J10963" s="202"/>
    </row>
    <row r="10964" spans="6:10">
      <c r="F10964" s="213"/>
      <c r="J10964" s="202"/>
    </row>
    <row r="10965" spans="6:10">
      <c r="F10965" s="213"/>
      <c r="J10965" s="202"/>
    </row>
    <row r="10966" spans="6:10">
      <c r="F10966" s="213"/>
      <c r="J10966" s="202"/>
    </row>
    <row r="10967" spans="6:10">
      <c r="F10967" s="213"/>
      <c r="J10967" s="202"/>
    </row>
    <row r="10968" spans="6:10">
      <c r="F10968" s="213"/>
      <c r="J10968" s="202"/>
    </row>
    <row r="10969" spans="6:10">
      <c r="F10969" s="213"/>
      <c r="J10969" s="202"/>
    </row>
    <row r="10970" spans="6:10">
      <c r="F10970" s="213"/>
      <c r="J10970" s="202"/>
    </row>
    <row r="10971" spans="6:10">
      <c r="F10971" s="213"/>
      <c r="J10971" s="202"/>
    </row>
    <row r="10972" spans="6:10">
      <c r="F10972" s="213"/>
      <c r="J10972" s="202"/>
    </row>
    <row r="10973" spans="6:10">
      <c r="F10973" s="213"/>
      <c r="J10973" s="202"/>
    </row>
    <row r="10974" spans="6:10">
      <c r="F10974" s="213"/>
      <c r="J10974" s="202"/>
    </row>
    <row r="10975" spans="6:10">
      <c r="F10975" s="213"/>
      <c r="J10975" s="202"/>
    </row>
    <row r="10976" spans="6:10">
      <c r="F10976" s="213"/>
      <c r="J10976" s="202"/>
    </row>
    <row r="10977" spans="6:10">
      <c r="F10977" s="213"/>
      <c r="J10977" s="202"/>
    </row>
    <row r="10978" spans="6:10">
      <c r="F10978" s="213"/>
      <c r="J10978" s="202"/>
    </row>
    <row r="10979" spans="6:10">
      <c r="F10979" s="213"/>
      <c r="J10979" s="202"/>
    </row>
    <row r="10980" spans="6:10">
      <c r="F10980" s="213"/>
      <c r="J10980" s="202"/>
    </row>
    <row r="10981" spans="6:10">
      <c r="F10981" s="213"/>
      <c r="J10981" s="202"/>
    </row>
    <row r="10982" spans="6:10">
      <c r="F10982" s="213"/>
      <c r="J10982" s="202"/>
    </row>
    <row r="10983" spans="6:10">
      <c r="F10983" s="213"/>
      <c r="J10983" s="202"/>
    </row>
    <row r="10984" spans="6:10">
      <c r="F10984" s="213"/>
      <c r="J10984" s="202"/>
    </row>
    <row r="10985" spans="6:10">
      <c r="F10985" s="213"/>
      <c r="J10985" s="202"/>
    </row>
    <row r="10986" spans="6:10">
      <c r="F10986" s="213"/>
      <c r="J10986" s="202"/>
    </row>
    <row r="10987" spans="6:10">
      <c r="F10987" s="213"/>
      <c r="J10987" s="202"/>
    </row>
    <row r="10988" spans="6:10">
      <c r="F10988" s="213"/>
      <c r="J10988" s="202"/>
    </row>
    <row r="10989" spans="6:10">
      <c r="F10989" s="213"/>
      <c r="J10989" s="202"/>
    </row>
    <row r="10990" spans="6:10">
      <c r="F10990" s="213"/>
      <c r="J10990" s="202"/>
    </row>
    <row r="10991" spans="6:10">
      <c r="F10991" s="213"/>
      <c r="J10991" s="202"/>
    </row>
    <row r="10992" spans="6:10">
      <c r="F10992" s="213"/>
      <c r="J10992" s="202"/>
    </row>
    <row r="10993" spans="6:10">
      <c r="F10993" s="213"/>
      <c r="J10993" s="202"/>
    </row>
    <row r="10994" spans="6:10">
      <c r="F10994" s="213"/>
      <c r="J10994" s="202"/>
    </row>
    <row r="10995" spans="6:10">
      <c r="F10995" s="213"/>
      <c r="J10995" s="202"/>
    </row>
    <row r="10996" spans="6:10">
      <c r="F10996" s="213"/>
      <c r="J10996" s="202"/>
    </row>
    <row r="10997" spans="6:10">
      <c r="F10997" s="213"/>
      <c r="J10997" s="202"/>
    </row>
    <row r="10998" spans="6:10">
      <c r="F10998" s="213"/>
      <c r="J10998" s="202"/>
    </row>
    <row r="10999" spans="6:10">
      <c r="F10999" s="213"/>
      <c r="J10999" s="202"/>
    </row>
    <row r="11000" spans="6:10">
      <c r="F11000" s="213"/>
      <c r="J11000" s="202"/>
    </row>
    <row r="11001" spans="6:10">
      <c r="F11001" s="213"/>
      <c r="J11001" s="202"/>
    </row>
    <row r="11002" spans="6:10">
      <c r="F11002" s="213"/>
      <c r="J11002" s="202"/>
    </row>
    <row r="11003" spans="6:10">
      <c r="F11003" s="213"/>
      <c r="J11003" s="202"/>
    </row>
    <row r="11004" spans="6:10">
      <c r="F11004" s="213"/>
      <c r="J11004" s="202"/>
    </row>
    <row r="11005" spans="6:10">
      <c r="F11005" s="213"/>
      <c r="J11005" s="202"/>
    </row>
    <row r="11006" spans="6:10">
      <c r="F11006" s="213"/>
      <c r="J11006" s="202"/>
    </row>
    <row r="11007" spans="6:10">
      <c r="F11007" s="213"/>
      <c r="J11007" s="202"/>
    </row>
    <row r="11008" spans="6:10">
      <c r="F11008" s="213"/>
      <c r="J11008" s="202"/>
    </row>
    <row r="11009" spans="6:10">
      <c r="F11009" s="213"/>
      <c r="J11009" s="202"/>
    </row>
    <row r="11010" spans="6:10">
      <c r="F11010" s="213"/>
      <c r="J11010" s="202"/>
    </row>
    <row r="11011" spans="6:10">
      <c r="F11011" s="213"/>
      <c r="J11011" s="202"/>
    </row>
    <row r="11012" spans="6:10">
      <c r="F11012" s="213"/>
      <c r="J11012" s="202"/>
    </row>
    <row r="11013" spans="6:10">
      <c r="F11013" s="213"/>
      <c r="J11013" s="202"/>
    </row>
    <row r="11014" spans="6:10">
      <c r="F11014" s="213"/>
      <c r="J11014" s="202"/>
    </row>
    <row r="11015" spans="6:10">
      <c r="F11015" s="213"/>
      <c r="J11015" s="202"/>
    </row>
    <row r="11016" spans="6:10">
      <c r="F11016" s="213"/>
      <c r="J11016" s="202"/>
    </row>
    <row r="11017" spans="6:10">
      <c r="F11017" s="213"/>
      <c r="J11017" s="202"/>
    </row>
    <row r="11018" spans="6:10">
      <c r="F11018" s="213"/>
      <c r="J11018" s="202"/>
    </row>
    <row r="11019" spans="6:10">
      <c r="F11019" s="213"/>
      <c r="J11019" s="202"/>
    </row>
    <row r="11020" spans="6:10">
      <c r="F11020" s="213"/>
      <c r="J11020" s="202"/>
    </row>
    <row r="11021" spans="6:10">
      <c r="F11021" s="213"/>
      <c r="J11021" s="202"/>
    </row>
    <row r="11022" spans="6:10">
      <c r="F11022" s="213"/>
      <c r="J11022" s="202"/>
    </row>
    <row r="11023" spans="6:10">
      <c r="F11023" s="213"/>
      <c r="J11023" s="202"/>
    </row>
    <row r="11024" spans="6:10">
      <c r="F11024" s="213"/>
      <c r="J11024" s="202"/>
    </row>
    <row r="11025" spans="6:10">
      <c r="F11025" s="213"/>
      <c r="J11025" s="202"/>
    </row>
    <row r="11026" spans="6:10">
      <c r="F11026" s="213"/>
      <c r="J11026" s="202"/>
    </row>
    <row r="11027" spans="6:10">
      <c r="F11027" s="213"/>
      <c r="J11027" s="202"/>
    </row>
    <row r="11028" spans="6:10">
      <c r="F11028" s="213"/>
      <c r="J11028" s="202"/>
    </row>
    <row r="11029" spans="6:10">
      <c r="F11029" s="213"/>
      <c r="J11029" s="202"/>
    </row>
    <row r="11030" spans="6:10">
      <c r="F11030" s="213"/>
      <c r="J11030" s="202"/>
    </row>
    <row r="11031" spans="6:10">
      <c r="F11031" s="213"/>
      <c r="J11031" s="202"/>
    </row>
    <row r="11032" spans="6:10">
      <c r="F11032" s="213"/>
      <c r="J11032" s="202"/>
    </row>
    <row r="11033" spans="6:10">
      <c r="F11033" s="213"/>
      <c r="J11033" s="202"/>
    </row>
    <row r="11034" spans="6:10">
      <c r="F11034" s="213"/>
      <c r="J11034" s="202"/>
    </row>
    <row r="11035" spans="6:10">
      <c r="F11035" s="213"/>
      <c r="J11035" s="202"/>
    </row>
    <row r="11036" spans="6:10">
      <c r="F11036" s="213"/>
      <c r="J11036" s="202"/>
    </row>
    <row r="11037" spans="6:10">
      <c r="F11037" s="213"/>
      <c r="J11037" s="202"/>
    </row>
    <row r="11038" spans="6:10">
      <c r="F11038" s="213"/>
      <c r="J11038" s="202"/>
    </row>
    <row r="11039" spans="6:10">
      <c r="F11039" s="213"/>
      <c r="J11039" s="202"/>
    </row>
    <row r="11040" spans="6:10">
      <c r="F11040" s="213"/>
      <c r="J11040" s="202"/>
    </row>
    <row r="11041" spans="6:10">
      <c r="F11041" s="213"/>
      <c r="J11041" s="202"/>
    </row>
    <row r="11042" spans="6:10">
      <c r="F11042" s="213"/>
      <c r="J11042" s="202"/>
    </row>
    <row r="11043" spans="6:10">
      <c r="F11043" s="213"/>
      <c r="J11043" s="202"/>
    </row>
    <row r="11044" spans="6:10">
      <c r="F11044" s="213"/>
      <c r="J11044" s="202"/>
    </row>
    <row r="11045" spans="6:10">
      <c r="F11045" s="213"/>
      <c r="J11045" s="202"/>
    </row>
    <row r="11046" spans="6:10">
      <c r="F11046" s="213"/>
      <c r="J11046" s="202"/>
    </row>
    <row r="11047" spans="6:10">
      <c r="F11047" s="213"/>
      <c r="J11047" s="202"/>
    </row>
    <row r="11048" spans="6:10">
      <c r="F11048" s="213"/>
      <c r="J11048" s="202"/>
    </row>
    <row r="11049" spans="6:10">
      <c r="F11049" s="213"/>
      <c r="J11049" s="202"/>
    </row>
    <row r="11050" spans="6:10">
      <c r="F11050" s="213"/>
      <c r="J11050" s="202"/>
    </row>
    <row r="11051" spans="6:10">
      <c r="F11051" s="213"/>
      <c r="J11051" s="202"/>
    </row>
    <row r="11052" spans="6:10">
      <c r="F11052" s="213"/>
      <c r="J11052" s="202"/>
    </row>
    <row r="11053" spans="6:10">
      <c r="F11053" s="213"/>
      <c r="J11053" s="202"/>
    </row>
    <row r="11054" spans="6:10">
      <c r="F11054" s="213"/>
      <c r="J11054" s="202"/>
    </row>
    <row r="11055" spans="6:10">
      <c r="F11055" s="213"/>
      <c r="J11055" s="202"/>
    </row>
    <row r="11056" spans="6:10">
      <c r="F11056" s="213"/>
      <c r="J11056" s="202"/>
    </row>
    <row r="11057" spans="6:10">
      <c r="F11057" s="213"/>
      <c r="J11057" s="202"/>
    </row>
    <row r="11058" spans="6:10">
      <c r="F11058" s="213"/>
      <c r="J11058" s="202"/>
    </row>
    <row r="11059" spans="6:10">
      <c r="F11059" s="213"/>
      <c r="J11059" s="202"/>
    </row>
    <row r="11060" spans="6:10">
      <c r="F11060" s="213"/>
      <c r="J11060" s="202"/>
    </row>
    <row r="11061" spans="6:10">
      <c r="F11061" s="213"/>
      <c r="J11061" s="202"/>
    </row>
    <row r="11062" spans="6:10">
      <c r="F11062" s="213"/>
      <c r="J11062" s="202"/>
    </row>
    <row r="11063" spans="6:10">
      <c r="F11063" s="213"/>
      <c r="J11063" s="202"/>
    </row>
    <row r="11064" spans="6:10">
      <c r="F11064" s="213"/>
      <c r="J11064" s="202"/>
    </row>
    <row r="11065" spans="6:10">
      <c r="F11065" s="213"/>
      <c r="J11065" s="202"/>
    </row>
    <row r="11066" spans="6:10">
      <c r="F11066" s="213"/>
      <c r="J11066" s="202"/>
    </row>
    <row r="11067" spans="6:10">
      <c r="F11067" s="213"/>
      <c r="J11067" s="202"/>
    </row>
    <row r="11068" spans="6:10">
      <c r="F11068" s="213"/>
      <c r="J11068" s="202"/>
    </row>
    <row r="11069" spans="6:10">
      <c r="F11069" s="213"/>
      <c r="J11069" s="202"/>
    </row>
    <row r="11070" spans="6:10">
      <c r="F11070" s="213"/>
      <c r="J11070" s="202"/>
    </row>
    <row r="11071" spans="6:10">
      <c r="F11071" s="213"/>
      <c r="J11071" s="202"/>
    </row>
    <row r="11072" spans="6:10">
      <c r="F11072" s="213"/>
      <c r="J11072" s="202"/>
    </row>
    <row r="11073" spans="6:10">
      <c r="F11073" s="213"/>
      <c r="J11073" s="202"/>
    </row>
    <row r="11074" spans="6:10">
      <c r="F11074" s="213"/>
      <c r="J11074" s="202"/>
    </row>
    <row r="11075" spans="6:10">
      <c r="F11075" s="213"/>
      <c r="J11075" s="202"/>
    </row>
    <row r="11076" spans="6:10">
      <c r="F11076" s="213"/>
      <c r="J11076" s="202"/>
    </row>
    <row r="11077" spans="6:10">
      <c r="F11077" s="213"/>
      <c r="J11077" s="202"/>
    </row>
    <row r="11078" spans="6:10">
      <c r="F11078" s="213"/>
      <c r="J11078" s="202"/>
    </row>
    <row r="11079" spans="6:10">
      <c r="F11079" s="213"/>
      <c r="J11079" s="202"/>
    </row>
    <row r="11080" spans="6:10">
      <c r="F11080" s="213"/>
      <c r="J11080" s="202"/>
    </row>
    <row r="11081" spans="6:10">
      <c r="F11081" s="213"/>
      <c r="J11081" s="202"/>
    </row>
    <row r="11082" spans="6:10">
      <c r="F11082" s="213"/>
      <c r="J11082" s="202"/>
    </row>
    <row r="11083" spans="6:10">
      <c r="F11083" s="213"/>
      <c r="J11083" s="202"/>
    </row>
    <row r="11084" spans="6:10">
      <c r="F11084" s="213"/>
      <c r="J11084" s="202"/>
    </row>
    <row r="11085" spans="6:10">
      <c r="F11085" s="213"/>
      <c r="J11085" s="202"/>
    </row>
    <row r="11086" spans="6:10">
      <c r="F11086" s="213"/>
      <c r="J11086" s="202"/>
    </row>
    <row r="11087" spans="6:10">
      <c r="F11087" s="213"/>
      <c r="J11087" s="202"/>
    </row>
    <row r="11088" spans="6:10">
      <c r="F11088" s="213"/>
      <c r="J11088" s="202"/>
    </row>
    <row r="11089" spans="6:10">
      <c r="F11089" s="213"/>
      <c r="J11089" s="202"/>
    </row>
    <row r="11090" spans="6:10">
      <c r="F11090" s="213"/>
      <c r="J11090" s="202"/>
    </row>
    <row r="11091" spans="6:10">
      <c r="F11091" s="213"/>
      <c r="J11091" s="202"/>
    </row>
    <row r="11092" spans="6:10">
      <c r="F11092" s="213"/>
      <c r="J11092" s="202"/>
    </row>
    <row r="11093" spans="6:10">
      <c r="F11093" s="213"/>
      <c r="J11093" s="202"/>
    </row>
    <row r="11094" spans="6:10">
      <c r="F11094" s="213"/>
      <c r="J11094" s="202"/>
    </row>
    <row r="11095" spans="6:10">
      <c r="F11095" s="213"/>
      <c r="J11095" s="202"/>
    </row>
    <row r="11096" spans="6:10">
      <c r="F11096" s="213"/>
      <c r="J11096" s="202"/>
    </row>
    <row r="11097" spans="6:10">
      <c r="F11097" s="213"/>
      <c r="J11097" s="202"/>
    </row>
    <row r="11098" spans="6:10">
      <c r="F11098" s="213"/>
      <c r="J11098" s="202"/>
    </row>
    <row r="11099" spans="6:10">
      <c r="F11099" s="213"/>
      <c r="J11099" s="202"/>
    </row>
    <row r="11100" spans="6:10">
      <c r="F11100" s="213"/>
      <c r="J11100" s="202"/>
    </row>
    <row r="11101" spans="6:10">
      <c r="F11101" s="213"/>
      <c r="J11101" s="202"/>
    </row>
    <row r="11102" spans="6:10">
      <c r="F11102" s="213"/>
      <c r="J11102" s="202"/>
    </row>
    <row r="11103" spans="6:10">
      <c r="F11103" s="213"/>
      <c r="J11103" s="202"/>
    </row>
    <row r="11104" spans="6:10">
      <c r="F11104" s="213"/>
      <c r="J11104" s="202"/>
    </row>
    <row r="11105" spans="6:10">
      <c r="F11105" s="213"/>
      <c r="J11105" s="202"/>
    </row>
    <row r="11106" spans="6:10">
      <c r="F11106" s="213"/>
      <c r="J11106" s="202"/>
    </row>
    <row r="11107" spans="6:10">
      <c r="F11107" s="213"/>
      <c r="J11107" s="202"/>
    </row>
    <row r="11108" spans="6:10">
      <c r="F11108" s="213"/>
      <c r="J11108" s="202"/>
    </row>
    <row r="11109" spans="6:10">
      <c r="F11109" s="213"/>
      <c r="J11109" s="202"/>
    </row>
    <row r="11110" spans="6:10">
      <c r="F11110" s="213"/>
      <c r="J11110" s="202"/>
    </row>
    <row r="11111" spans="6:10">
      <c r="F11111" s="213"/>
      <c r="J11111" s="202"/>
    </row>
    <row r="11112" spans="6:10">
      <c r="F11112" s="213"/>
      <c r="J11112" s="202"/>
    </row>
    <row r="11113" spans="6:10">
      <c r="F11113" s="213"/>
      <c r="J11113" s="202"/>
    </row>
    <row r="11114" spans="6:10">
      <c r="F11114" s="213"/>
      <c r="J11114" s="202"/>
    </row>
    <row r="11115" spans="6:10">
      <c r="F11115" s="213"/>
      <c r="J11115" s="202"/>
    </row>
    <row r="11116" spans="6:10">
      <c r="F11116" s="213"/>
      <c r="J11116" s="202"/>
    </row>
    <row r="11117" spans="6:10">
      <c r="F11117" s="213"/>
      <c r="J11117" s="202"/>
    </row>
    <row r="11118" spans="6:10">
      <c r="F11118" s="213"/>
      <c r="J11118" s="202"/>
    </row>
    <row r="11119" spans="6:10">
      <c r="F11119" s="213"/>
      <c r="J11119" s="202"/>
    </row>
    <row r="11120" spans="6:10">
      <c r="F11120" s="213"/>
      <c r="J11120" s="202"/>
    </row>
    <row r="11121" spans="6:10">
      <c r="F11121" s="213"/>
      <c r="J11121" s="202"/>
    </row>
    <row r="11122" spans="6:10">
      <c r="F11122" s="213"/>
      <c r="J11122" s="202"/>
    </row>
    <row r="11123" spans="6:10">
      <c r="F11123" s="213"/>
      <c r="J11123" s="202"/>
    </row>
    <row r="11124" spans="6:10">
      <c r="F11124" s="213"/>
      <c r="J11124" s="202"/>
    </row>
    <row r="11125" spans="6:10">
      <c r="F11125" s="213"/>
      <c r="J11125" s="202"/>
    </row>
    <row r="11126" spans="6:10">
      <c r="F11126" s="213"/>
      <c r="J11126" s="202"/>
    </row>
    <row r="11127" spans="6:10">
      <c r="F11127" s="213"/>
      <c r="J11127" s="202"/>
    </row>
    <row r="11128" spans="6:10">
      <c r="F11128" s="213"/>
      <c r="J11128" s="202"/>
    </row>
    <row r="11129" spans="6:10">
      <c r="F11129" s="213"/>
      <c r="J11129" s="202"/>
    </row>
    <row r="11130" spans="6:10">
      <c r="F11130" s="213"/>
      <c r="J11130" s="202"/>
    </row>
    <row r="11131" spans="6:10">
      <c r="F11131" s="213"/>
      <c r="J11131" s="202"/>
    </row>
    <row r="11132" spans="6:10">
      <c r="F11132" s="213"/>
      <c r="J11132" s="202"/>
    </row>
    <row r="11133" spans="6:10">
      <c r="F11133" s="213"/>
      <c r="J11133" s="202"/>
    </row>
    <row r="11134" spans="6:10">
      <c r="F11134" s="213"/>
      <c r="J11134" s="202"/>
    </row>
    <row r="11135" spans="6:10">
      <c r="F11135" s="213"/>
      <c r="J11135" s="202"/>
    </row>
    <row r="11136" spans="6:10">
      <c r="F11136" s="213"/>
      <c r="J11136" s="202"/>
    </row>
    <row r="11137" spans="6:10">
      <c r="F11137" s="213"/>
      <c r="J11137" s="202"/>
    </row>
    <row r="11138" spans="6:10">
      <c r="F11138" s="213"/>
      <c r="J11138" s="202"/>
    </row>
    <row r="11139" spans="6:10">
      <c r="F11139" s="213"/>
      <c r="J11139" s="202"/>
    </row>
    <row r="11140" spans="6:10">
      <c r="F11140" s="213"/>
      <c r="J11140" s="202"/>
    </row>
    <row r="11141" spans="6:10">
      <c r="F11141" s="213"/>
      <c r="J11141" s="202"/>
    </row>
    <row r="11142" spans="6:10">
      <c r="F11142" s="213"/>
      <c r="J11142" s="202"/>
    </row>
    <row r="11143" spans="6:10">
      <c r="F11143" s="213"/>
      <c r="J11143" s="202"/>
    </row>
    <row r="11144" spans="6:10">
      <c r="F11144" s="213"/>
      <c r="J11144" s="202"/>
    </row>
    <row r="11145" spans="6:10">
      <c r="F11145" s="213"/>
      <c r="J11145" s="202"/>
    </row>
    <row r="11146" spans="6:10">
      <c r="F11146" s="213"/>
      <c r="J11146" s="202"/>
    </row>
    <row r="11147" spans="6:10">
      <c r="F11147" s="213"/>
      <c r="J11147" s="202"/>
    </row>
    <row r="11148" spans="6:10">
      <c r="F11148" s="213"/>
      <c r="J11148" s="202"/>
    </row>
    <row r="11149" spans="6:10">
      <c r="F11149" s="213"/>
      <c r="J11149" s="202"/>
    </row>
    <row r="11150" spans="6:10">
      <c r="F11150" s="213"/>
      <c r="J11150" s="202"/>
    </row>
    <row r="11151" spans="6:10">
      <c r="F11151" s="213"/>
      <c r="J11151" s="202"/>
    </row>
    <row r="11152" spans="6:10">
      <c r="F11152" s="213"/>
      <c r="J11152" s="202"/>
    </row>
    <row r="11153" spans="6:10">
      <c r="F11153" s="213"/>
      <c r="J11153" s="202"/>
    </row>
    <row r="11154" spans="6:10">
      <c r="F11154" s="213"/>
      <c r="J11154" s="202"/>
    </row>
    <row r="11155" spans="6:10">
      <c r="F11155" s="213"/>
      <c r="J11155" s="202"/>
    </row>
    <row r="11156" spans="6:10">
      <c r="F11156" s="213"/>
      <c r="J11156" s="202"/>
    </row>
    <row r="11157" spans="6:10">
      <c r="F11157" s="213"/>
      <c r="J11157" s="202"/>
    </row>
    <row r="11158" spans="6:10">
      <c r="F11158" s="213"/>
      <c r="J11158" s="202"/>
    </row>
    <row r="11159" spans="6:10">
      <c r="F11159" s="213"/>
      <c r="J11159" s="202"/>
    </row>
    <row r="11160" spans="6:10">
      <c r="F11160" s="213"/>
      <c r="J11160" s="202"/>
    </row>
    <row r="11161" spans="6:10">
      <c r="F11161" s="213"/>
      <c r="J11161" s="202"/>
    </row>
    <row r="11162" spans="6:10">
      <c r="F11162" s="213"/>
      <c r="J11162" s="202"/>
    </row>
    <row r="11163" spans="6:10">
      <c r="F11163" s="213"/>
      <c r="J11163" s="202"/>
    </row>
    <row r="11164" spans="6:10">
      <c r="F11164" s="213"/>
      <c r="J11164" s="202"/>
    </row>
    <row r="11165" spans="6:10">
      <c r="F11165" s="213"/>
      <c r="J11165" s="202"/>
    </row>
    <row r="11166" spans="6:10">
      <c r="F11166" s="213"/>
      <c r="J11166" s="202"/>
    </row>
    <row r="11167" spans="6:10">
      <c r="F11167" s="213"/>
      <c r="J11167" s="202"/>
    </row>
    <row r="11168" spans="6:10">
      <c r="F11168" s="213"/>
      <c r="J11168" s="202"/>
    </row>
    <row r="11169" spans="6:10">
      <c r="F11169" s="213"/>
      <c r="J11169" s="202"/>
    </row>
    <row r="11170" spans="6:10">
      <c r="F11170" s="213"/>
      <c r="J11170" s="202"/>
    </row>
    <row r="11171" spans="6:10">
      <c r="F11171" s="213"/>
      <c r="J11171" s="202"/>
    </row>
    <row r="11172" spans="6:10">
      <c r="F11172" s="213"/>
      <c r="J11172" s="202"/>
    </row>
    <row r="11173" spans="6:10">
      <c r="F11173" s="213"/>
      <c r="J11173" s="202"/>
    </row>
    <row r="11174" spans="6:10">
      <c r="F11174" s="213"/>
      <c r="J11174" s="202"/>
    </row>
    <row r="11175" spans="6:10">
      <c r="F11175" s="213"/>
      <c r="J11175" s="202"/>
    </row>
    <row r="11176" spans="6:10">
      <c r="F11176" s="213"/>
      <c r="J11176" s="202"/>
    </row>
    <row r="11177" spans="6:10">
      <c r="J11177" s="202"/>
    </row>
    <row r="11178" spans="6:10">
      <c r="J11178" s="202"/>
    </row>
    <row r="11179" spans="6:10">
      <c r="J11179" s="202"/>
    </row>
    <row r="11180" spans="6:10">
      <c r="J11180" s="202"/>
    </row>
    <row r="11181" spans="6:10">
      <c r="J11181" s="202"/>
    </row>
    <row r="11182" spans="6:10">
      <c r="J11182" s="202"/>
    </row>
    <row r="11183" spans="6:10">
      <c r="J11183" s="202"/>
    </row>
    <row r="11184" spans="6:10">
      <c r="J11184" s="202"/>
    </row>
    <row r="11185" spans="10:10">
      <c r="J11185" s="202"/>
    </row>
    <row r="11186" spans="10:10">
      <c r="J11186" s="202"/>
    </row>
    <row r="11187" spans="10:10">
      <c r="J11187" s="202"/>
    </row>
    <row r="11188" spans="10:10">
      <c r="J11188" s="202"/>
    </row>
    <row r="11189" spans="10:10">
      <c r="J11189" s="202"/>
    </row>
    <row r="11190" spans="10:10">
      <c r="J11190" s="202"/>
    </row>
    <row r="11191" spans="10:10">
      <c r="J11191" s="202"/>
    </row>
    <row r="11192" spans="10:10">
      <c r="J11192" s="202"/>
    </row>
    <row r="11193" spans="10:10">
      <c r="J11193" s="202"/>
    </row>
    <row r="11194" spans="10:10">
      <c r="J11194" s="202"/>
    </row>
    <row r="11195" spans="10:10">
      <c r="J11195" s="202"/>
    </row>
    <row r="11196" spans="10:10">
      <c r="J11196" s="202"/>
    </row>
    <row r="11197" spans="10:10">
      <c r="J11197" s="202"/>
    </row>
    <row r="11198" spans="10:10">
      <c r="J11198" s="202"/>
    </row>
    <row r="11199" spans="10:10">
      <c r="J11199" s="202"/>
    </row>
    <row r="11200" spans="10:10">
      <c r="J11200" s="202"/>
    </row>
    <row r="11201" spans="10:10">
      <c r="J11201" s="202"/>
    </row>
    <row r="11202" spans="10:10">
      <c r="J11202" s="202"/>
    </row>
    <row r="11203" spans="10:10">
      <c r="J11203" s="202"/>
    </row>
    <row r="11204" spans="10:10">
      <c r="J11204" s="202"/>
    </row>
    <row r="11205" spans="10:10">
      <c r="J11205" s="202"/>
    </row>
    <row r="11206" spans="10:10">
      <c r="J11206" s="202"/>
    </row>
    <row r="11207" spans="10:10">
      <c r="J11207" s="202"/>
    </row>
    <row r="11208" spans="10:10">
      <c r="J11208" s="202"/>
    </row>
    <row r="11209" spans="10:10">
      <c r="J11209" s="202"/>
    </row>
    <row r="11210" spans="10:10">
      <c r="J11210" s="202"/>
    </row>
    <row r="11211" spans="10:10">
      <c r="J11211" s="202"/>
    </row>
    <row r="11212" spans="10:10">
      <c r="J11212" s="202"/>
    </row>
    <row r="11213" spans="10:10">
      <c r="J11213" s="202"/>
    </row>
    <row r="11214" spans="10:10">
      <c r="J11214" s="202"/>
    </row>
    <row r="11215" spans="10:10">
      <c r="J11215" s="202"/>
    </row>
    <row r="11216" spans="10:10">
      <c r="J11216" s="202"/>
    </row>
    <row r="11217" spans="10:10">
      <c r="J11217" s="202"/>
    </row>
    <row r="11218" spans="10:10">
      <c r="J11218" s="202"/>
    </row>
    <row r="11219" spans="10:10">
      <c r="J11219" s="202"/>
    </row>
    <row r="11220" spans="10:10">
      <c r="J11220" s="202"/>
    </row>
    <row r="11221" spans="10:10">
      <c r="J11221" s="202"/>
    </row>
    <row r="11222" spans="10:10">
      <c r="J11222" s="202"/>
    </row>
    <row r="11223" spans="10:10">
      <c r="J11223" s="202"/>
    </row>
    <row r="11224" spans="10:10">
      <c r="J11224" s="202"/>
    </row>
    <row r="11225" spans="10:10">
      <c r="J11225" s="202"/>
    </row>
    <row r="11226" spans="10:10">
      <c r="J11226" s="202"/>
    </row>
    <row r="11227" spans="10:10">
      <c r="J11227" s="202"/>
    </row>
    <row r="11228" spans="10:10">
      <c r="J11228" s="202"/>
    </row>
    <row r="11229" spans="10:10">
      <c r="J11229" s="202"/>
    </row>
    <row r="11230" spans="10:10">
      <c r="J11230" s="202"/>
    </row>
    <row r="11231" spans="10:10">
      <c r="J11231" s="202"/>
    </row>
    <row r="11232" spans="10:10">
      <c r="J11232" s="202"/>
    </row>
    <row r="11233" spans="10:10">
      <c r="J11233" s="202"/>
    </row>
    <row r="11234" spans="10:10">
      <c r="J11234" s="202"/>
    </row>
    <row r="11235" spans="10:10">
      <c r="J11235" s="202"/>
    </row>
    <row r="11236" spans="10:10">
      <c r="J11236" s="202"/>
    </row>
    <row r="11237" spans="10:10">
      <c r="J11237" s="202"/>
    </row>
    <row r="11238" spans="10:10">
      <c r="J11238" s="202"/>
    </row>
    <row r="11239" spans="10:10">
      <c r="J11239" s="202"/>
    </row>
    <row r="11240" spans="10:10">
      <c r="J11240" s="202"/>
    </row>
    <row r="11241" spans="10:10">
      <c r="J11241" s="202"/>
    </row>
    <row r="11242" spans="10:10">
      <c r="J11242" s="202"/>
    </row>
    <row r="11243" spans="10:10">
      <c r="J11243" s="202"/>
    </row>
    <row r="11244" spans="10:10">
      <c r="J11244" s="202"/>
    </row>
    <row r="11245" spans="10:10">
      <c r="J11245" s="202"/>
    </row>
    <row r="11246" spans="10:10">
      <c r="J11246" s="202"/>
    </row>
    <row r="11247" spans="10:10">
      <c r="J11247" s="202"/>
    </row>
    <row r="11248" spans="10:10">
      <c r="J11248" s="202"/>
    </row>
    <row r="11249" spans="10:10">
      <c r="J11249" s="202"/>
    </row>
    <row r="11250" spans="10:10">
      <c r="J11250" s="202"/>
    </row>
    <row r="11251" spans="10:10">
      <c r="J11251" s="202"/>
    </row>
    <row r="11252" spans="10:10">
      <c r="J11252" s="202"/>
    </row>
    <row r="11253" spans="10:10">
      <c r="J11253" s="202"/>
    </row>
    <row r="11254" spans="10:10">
      <c r="J11254" s="202"/>
    </row>
    <row r="11255" spans="10:10">
      <c r="J11255" s="202"/>
    </row>
    <row r="11256" spans="10:10">
      <c r="J11256" s="202"/>
    </row>
    <row r="11257" spans="10:10">
      <c r="J11257" s="202"/>
    </row>
    <row r="11258" spans="10:10">
      <c r="J11258" s="202"/>
    </row>
    <row r="11259" spans="10:10">
      <c r="J11259" s="202"/>
    </row>
    <row r="11260" spans="10:10">
      <c r="J11260" s="202"/>
    </row>
    <row r="11261" spans="10:10">
      <c r="J11261" s="202"/>
    </row>
    <row r="11262" spans="10:10">
      <c r="J11262" s="202"/>
    </row>
    <row r="11263" spans="10:10">
      <c r="J11263" s="202"/>
    </row>
    <row r="11264" spans="10:10">
      <c r="J11264" s="202"/>
    </row>
    <row r="11265" spans="10:10">
      <c r="J11265" s="202"/>
    </row>
    <row r="11266" spans="10:10">
      <c r="J11266" s="202"/>
    </row>
    <row r="11267" spans="10:10">
      <c r="J11267" s="202"/>
    </row>
    <row r="11268" spans="10:10">
      <c r="J11268" s="202"/>
    </row>
    <row r="11269" spans="10:10">
      <c r="J11269" s="202"/>
    </row>
    <row r="11270" spans="10:10">
      <c r="J11270" s="202"/>
    </row>
    <row r="11271" spans="10:10">
      <c r="J11271" s="202"/>
    </row>
    <row r="11272" spans="10:10">
      <c r="J11272" s="202"/>
    </row>
    <row r="11273" spans="10:10">
      <c r="J11273" s="202"/>
    </row>
    <row r="11274" spans="10:10">
      <c r="J11274" s="202"/>
    </row>
    <row r="11275" spans="10:10">
      <c r="J11275" s="202"/>
    </row>
    <row r="11276" spans="10:10">
      <c r="J11276" s="202"/>
    </row>
    <row r="11277" spans="10:10">
      <c r="J11277" s="202"/>
    </row>
    <row r="11278" spans="10:10">
      <c r="J11278" s="202"/>
    </row>
    <row r="11279" spans="10:10">
      <c r="J11279" s="202"/>
    </row>
    <row r="11280" spans="10:10">
      <c r="J11280" s="202"/>
    </row>
    <row r="11281" spans="10:10">
      <c r="J11281" s="202"/>
    </row>
    <row r="11282" spans="10:10">
      <c r="J11282" s="202"/>
    </row>
    <row r="11283" spans="10:10">
      <c r="J11283" s="202"/>
    </row>
    <row r="11284" spans="10:10">
      <c r="J11284" s="202"/>
    </row>
    <row r="11285" spans="10:10">
      <c r="J11285" s="202"/>
    </row>
    <row r="11286" spans="10:10">
      <c r="J11286" s="202"/>
    </row>
    <row r="11287" spans="10:10">
      <c r="J11287" s="202"/>
    </row>
    <row r="11288" spans="10:10">
      <c r="J11288" s="202"/>
    </row>
    <row r="11289" spans="10:10">
      <c r="J11289" s="202"/>
    </row>
    <row r="11290" spans="10:10">
      <c r="J11290" s="202"/>
    </row>
    <row r="11291" spans="10:10">
      <c r="J11291" s="202"/>
    </row>
    <row r="11292" spans="10:10">
      <c r="J11292" s="202"/>
    </row>
    <row r="11293" spans="10:10">
      <c r="J11293" s="202"/>
    </row>
    <row r="11294" spans="10:10">
      <c r="J11294" s="202"/>
    </row>
    <row r="11295" spans="10:10">
      <c r="J11295" s="202"/>
    </row>
    <row r="11296" spans="10:10">
      <c r="J11296" s="202"/>
    </row>
    <row r="11297" spans="10:10">
      <c r="J11297" s="202"/>
    </row>
    <row r="11298" spans="10:10">
      <c r="J11298" s="202"/>
    </row>
    <row r="11299" spans="10:10">
      <c r="J11299" s="202"/>
    </row>
    <row r="11300" spans="10:10">
      <c r="J11300" s="202"/>
    </row>
    <row r="11301" spans="10:10">
      <c r="J11301" s="202"/>
    </row>
    <row r="11302" spans="10:10">
      <c r="J11302" s="202"/>
    </row>
    <row r="11303" spans="10:10">
      <c r="J11303" s="202"/>
    </row>
    <row r="11304" spans="10:10">
      <c r="J11304" s="202"/>
    </row>
    <row r="11305" spans="10:10">
      <c r="J11305" s="202"/>
    </row>
    <row r="11306" spans="10:10">
      <c r="J11306" s="202"/>
    </row>
    <row r="11307" spans="10:10">
      <c r="J11307" s="202"/>
    </row>
    <row r="11308" spans="10:10">
      <c r="J11308" s="202"/>
    </row>
    <row r="11309" spans="10:10">
      <c r="J11309" s="202"/>
    </row>
    <row r="11310" spans="10:10">
      <c r="J11310" s="202"/>
    </row>
    <row r="11311" spans="10:10">
      <c r="J11311" s="202"/>
    </row>
    <row r="11312" spans="10:10">
      <c r="J11312" s="202"/>
    </row>
    <row r="11313" spans="10:10">
      <c r="J11313" s="202"/>
    </row>
    <row r="11314" spans="10:10">
      <c r="J11314" s="202"/>
    </row>
    <row r="11315" spans="10:10">
      <c r="J11315" s="202"/>
    </row>
    <row r="11316" spans="10:10">
      <c r="J11316" s="202"/>
    </row>
    <row r="11317" spans="10:10">
      <c r="J11317" s="202"/>
    </row>
    <row r="11318" spans="10:10">
      <c r="J11318" s="202"/>
    </row>
    <row r="11319" spans="10:10">
      <c r="J11319" s="202"/>
    </row>
    <row r="11320" spans="10:10">
      <c r="J11320" s="202"/>
    </row>
    <row r="11321" spans="10:10">
      <c r="J11321" s="202"/>
    </row>
    <row r="11322" spans="10:10">
      <c r="J11322" s="202"/>
    </row>
    <row r="11323" spans="10:10">
      <c r="J11323" s="202"/>
    </row>
    <row r="11324" spans="10:10">
      <c r="J11324" s="202"/>
    </row>
    <row r="11325" spans="10:10">
      <c r="J11325" s="202"/>
    </row>
    <row r="11326" spans="10:10">
      <c r="J11326" s="202"/>
    </row>
    <row r="11327" spans="10:10">
      <c r="J11327" s="202"/>
    </row>
    <row r="11328" spans="10:10">
      <c r="J11328" s="202"/>
    </row>
    <row r="11329" spans="10:10">
      <c r="J11329" s="202"/>
    </row>
    <row r="11330" spans="10:10">
      <c r="J11330" s="202"/>
    </row>
    <row r="11331" spans="10:10">
      <c r="J11331" s="202"/>
    </row>
    <row r="11332" spans="10:10">
      <c r="J11332" s="202"/>
    </row>
    <row r="11333" spans="10:10">
      <c r="J11333" s="202"/>
    </row>
    <row r="11334" spans="10:10">
      <c r="J11334" s="202"/>
    </row>
    <row r="11335" spans="10:10">
      <c r="J11335" s="202"/>
    </row>
    <row r="11336" spans="10:10">
      <c r="J11336" s="202"/>
    </row>
    <row r="11337" spans="10:10">
      <c r="J11337" s="202"/>
    </row>
    <row r="11338" spans="10:10">
      <c r="J11338" s="202"/>
    </row>
    <row r="11339" spans="10:10">
      <c r="J11339" s="202"/>
    </row>
    <row r="11340" spans="10:10">
      <c r="J11340" s="202"/>
    </row>
    <row r="11341" spans="10:10">
      <c r="J11341" s="202"/>
    </row>
    <row r="11342" spans="10:10">
      <c r="J11342" s="202"/>
    </row>
    <row r="11343" spans="10:10">
      <c r="J11343" s="202"/>
    </row>
    <row r="11344" spans="10:10">
      <c r="J11344" s="202"/>
    </row>
    <row r="11345" spans="10:10">
      <c r="J11345" s="202"/>
    </row>
    <row r="11346" spans="10:10">
      <c r="J11346" s="202"/>
    </row>
    <row r="11347" spans="10:10">
      <c r="J11347" s="202"/>
    </row>
    <row r="11348" spans="10:10">
      <c r="J11348" s="202"/>
    </row>
    <row r="11349" spans="10:10">
      <c r="J11349" s="202"/>
    </row>
    <row r="11350" spans="10:10">
      <c r="J11350" s="202"/>
    </row>
    <row r="11351" spans="10:10">
      <c r="J11351" s="202"/>
    </row>
    <row r="11352" spans="10:10">
      <c r="J11352" s="202"/>
    </row>
    <row r="11353" spans="10:10">
      <c r="J11353" s="202"/>
    </row>
    <row r="11354" spans="10:10">
      <c r="J11354" s="202"/>
    </row>
    <row r="11355" spans="10:10">
      <c r="J11355" s="202"/>
    </row>
    <row r="11356" spans="10:10">
      <c r="J11356" s="202"/>
    </row>
    <row r="11357" spans="10:10">
      <c r="J11357" s="202"/>
    </row>
    <row r="11358" spans="10:10">
      <c r="J11358" s="202"/>
    </row>
    <row r="11359" spans="10:10">
      <c r="J11359" s="202"/>
    </row>
    <row r="11360" spans="10:10">
      <c r="J11360" s="202"/>
    </row>
    <row r="11361" spans="10:10">
      <c r="J11361" s="202"/>
    </row>
    <row r="11362" spans="10:10">
      <c r="J11362" s="202"/>
    </row>
    <row r="11363" spans="10:10">
      <c r="J11363" s="202"/>
    </row>
    <row r="11364" spans="10:10">
      <c r="J11364" s="202"/>
    </row>
    <row r="11365" spans="10:10">
      <c r="J11365" s="202"/>
    </row>
    <row r="11366" spans="10:10">
      <c r="J11366" s="202"/>
    </row>
    <row r="11367" spans="10:10">
      <c r="J11367" s="202"/>
    </row>
    <row r="11368" spans="10:10">
      <c r="J11368" s="202"/>
    </row>
    <row r="11369" spans="10:10">
      <c r="J11369" s="202"/>
    </row>
    <row r="11370" spans="10:10">
      <c r="J11370" s="202"/>
    </row>
    <row r="11371" spans="10:10">
      <c r="J11371" s="202"/>
    </row>
    <row r="11372" spans="10:10">
      <c r="J11372" s="202"/>
    </row>
    <row r="11373" spans="10:10">
      <c r="J11373" s="202"/>
    </row>
    <row r="11374" spans="10:10">
      <c r="J11374" s="202"/>
    </row>
    <row r="11375" spans="10:10">
      <c r="J11375" s="202"/>
    </row>
    <row r="11376" spans="10:10">
      <c r="J11376" s="202"/>
    </row>
    <row r="11377" spans="10:10">
      <c r="J11377" s="202"/>
    </row>
    <row r="11378" spans="10:10">
      <c r="J11378" s="202"/>
    </row>
    <row r="11379" spans="10:10">
      <c r="J11379" s="202"/>
    </row>
    <row r="11380" spans="10:10">
      <c r="J11380" s="202"/>
    </row>
    <row r="11381" spans="10:10">
      <c r="J11381" s="202"/>
    </row>
    <row r="11382" spans="10:10">
      <c r="J11382" s="202"/>
    </row>
    <row r="11383" spans="10:10">
      <c r="J11383" s="202"/>
    </row>
    <row r="11384" spans="10:10">
      <c r="J11384" s="202"/>
    </row>
    <row r="11385" spans="10:10">
      <c r="J11385" s="202"/>
    </row>
    <row r="11386" spans="10:10">
      <c r="J11386" s="202"/>
    </row>
    <row r="11387" spans="10:10">
      <c r="J11387" s="202"/>
    </row>
    <row r="11388" spans="10:10">
      <c r="J11388" s="202"/>
    </row>
    <row r="11389" spans="10:10">
      <c r="J11389" s="202"/>
    </row>
    <row r="11390" spans="10:10">
      <c r="J11390" s="202"/>
    </row>
    <row r="11391" spans="10:10">
      <c r="J11391" s="202"/>
    </row>
    <row r="11392" spans="10:10">
      <c r="J11392" s="202"/>
    </row>
    <row r="11393" spans="10:10">
      <c r="J11393" s="202"/>
    </row>
    <row r="11394" spans="10:10">
      <c r="J11394" s="202"/>
    </row>
    <row r="11395" spans="10:10">
      <c r="J11395" s="202"/>
    </row>
    <row r="11396" spans="10:10">
      <c r="J11396" s="202"/>
    </row>
    <row r="11397" spans="10:10">
      <c r="J11397" s="202"/>
    </row>
    <row r="11398" spans="10:10">
      <c r="J11398" s="202"/>
    </row>
    <row r="11399" spans="10:10">
      <c r="J11399" s="202"/>
    </row>
    <row r="11400" spans="10:10">
      <c r="J11400" s="202"/>
    </row>
    <row r="11401" spans="10:10">
      <c r="J11401" s="202"/>
    </row>
    <row r="11402" spans="10:10">
      <c r="J11402" s="202"/>
    </row>
    <row r="11403" spans="10:10">
      <c r="J11403" s="202"/>
    </row>
    <row r="11404" spans="10:10">
      <c r="J11404" s="202"/>
    </row>
    <row r="11405" spans="10:10">
      <c r="J11405" s="202"/>
    </row>
    <row r="11406" spans="10:10">
      <c r="J11406" s="202"/>
    </row>
    <row r="11407" spans="10:10">
      <c r="J11407" s="202"/>
    </row>
    <row r="11408" spans="10:10">
      <c r="J11408" s="202"/>
    </row>
    <row r="11409" spans="10:10">
      <c r="J11409" s="202"/>
    </row>
    <row r="11410" spans="10:10">
      <c r="J11410" s="202"/>
    </row>
    <row r="11411" spans="10:10">
      <c r="J11411" s="202"/>
    </row>
    <row r="11412" spans="10:10">
      <c r="J11412" s="202"/>
    </row>
    <row r="11413" spans="10:10">
      <c r="J11413" s="202"/>
    </row>
    <row r="11414" spans="10:10">
      <c r="J11414" s="202"/>
    </row>
    <row r="11415" spans="10:10">
      <c r="J11415" s="202"/>
    </row>
    <row r="11416" spans="10:10">
      <c r="J11416" s="202"/>
    </row>
    <row r="11417" spans="10:10">
      <c r="J11417" s="202"/>
    </row>
    <row r="11418" spans="10:10">
      <c r="J11418" s="202"/>
    </row>
    <row r="11419" spans="10:10">
      <c r="J11419" s="202"/>
    </row>
    <row r="11420" spans="10:10">
      <c r="J11420" s="202"/>
    </row>
    <row r="11421" spans="10:10">
      <c r="J11421" s="202"/>
    </row>
    <row r="11422" spans="10:10">
      <c r="J11422" s="202"/>
    </row>
    <row r="11423" spans="10:10">
      <c r="J11423" s="202"/>
    </row>
    <row r="11424" spans="10:10">
      <c r="J11424" s="202"/>
    </row>
    <row r="11425" spans="10:10">
      <c r="J11425" s="202"/>
    </row>
    <row r="11426" spans="10:10">
      <c r="J11426" s="202"/>
    </row>
    <row r="11427" spans="10:10">
      <c r="J11427" s="202"/>
    </row>
    <row r="11428" spans="10:10">
      <c r="J11428" s="202"/>
    </row>
    <row r="11429" spans="10:10">
      <c r="J11429" s="202"/>
    </row>
    <row r="11430" spans="10:10">
      <c r="J11430" s="202"/>
    </row>
    <row r="11431" spans="10:10">
      <c r="J11431" s="202"/>
    </row>
    <row r="11432" spans="10:10">
      <c r="J11432" s="202"/>
    </row>
    <row r="11433" spans="10:10">
      <c r="J11433" s="202"/>
    </row>
    <row r="11434" spans="10:10">
      <c r="J11434" s="202"/>
    </row>
    <row r="11435" spans="10:10">
      <c r="J11435" s="202"/>
    </row>
    <row r="11436" spans="10:10">
      <c r="J11436" s="202"/>
    </row>
    <row r="11437" spans="10:10">
      <c r="J11437" s="202"/>
    </row>
    <row r="11438" spans="10:10">
      <c r="J11438" s="202"/>
    </row>
    <row r="11439" spans="10:10">
      <c r="J11439" s="202"/>
    </row>
    <row r="11440" spans="10:10">
      <c r="J11440" s="202"/>
    </row>
    <row r="11441" spans="10:10">
      <c r="J11441" s="202"/>
    </row>
    <row r="11442" spans="10:10">
      <c r="J11442" s="202"/>
    </row>
    <row r="11443" spans="10:10">
      <c r="J11443" s="202"/>
    </row>
    <row r="11444" spans="10:10">
      <c r="J11444" s="202"/>
    </row>
    <row r="11445" spans="10:10">
      <c r="J11445" s="202"/>
    </row>
    <row r="11446" spans="10:10">
      <c r="J11446" s="202"/>
    </row>
    <row r="11447" spans="10:10">
      <c r="J11447" s="202"/>
    </row>
    <row r="11448" spans="10:10">
      <c r="J11448" s="202"/>
    </row>
    <row r="11449" spans="10:10">
      <c r="J11449" s="202"/>
    </row>
    <row r="11450" spans="10:10">
      <c r="J11450" s="202"/>
    </row>
    <row r="11451" spans="10:10">
      <c r="J11451" s="202"/>
    </row>
    <row r="11452" spans="10:10">
      <c r="J11452" s="202"/>
    </row>
    <row r="11453" spans="10:10">
      <c r="J11453" s="202"/>
    </row>
    <row r="11454" spans="10:10">
      <c r="J11454" s="202"/>
    </row>
    <row r="11455" spans="10:10">
      <c r="J11455" s="202"/>
    </row>
    <row r="11456" spans="10:10">
      <c r="J11456" s="202"/>
    </row>
    <row r="11457" spans="10:10">
      <c r="J11457" s="202"/>
    </row>
    <row r="11458" spans="10:10">
      <c r="J11458" s="202"/>
    </row>
    <row r="11459" spans="10:10">
      <c r="J11459" s="202"/>
    </row>
    <row r="11460" spans="10:10">
      <c r="J11460" s="202"/>
    </row>
    <row r="11461" spans="10:10">
      <c r="J11461" s="202"/>
    </row>
    <row r="11462" spans="10:10">
      <c r="J11462" s="202"/>
    </row>
    <row r="11463" spans="10:10">
      <c r="J11463" s="202"/>
    </row>
    <row r="11464" spans="10:10">
      <c r="J11464" s="202"/>
    </row>
    <row r="11465" spans="10:10">
      <c r="J11465" s="202"/>
    </row>
    <row r="11466" spans="10:10">
      <c r="J11466" s="202"/>
    </row>
    <row r="11467" spans="10:10">
      <c r="J11467" s="202"/>
    </row>
    <row r="11468" spans="10:10">
      <c r="J11468" s="202"/>
    </row>
    <row r="11469" spans="10:10">
      <c r="J11469" s="202"/>
    </row>
    <row r="11470" spans="10:10">
      <c r="J11470" s="202"/>
    </row>
    <row r="11471" spans="10:10">
      <c r="J11471" s="202"/>
    </row>
    <row r="11472" spans="10:10">
      <c r="J11472" s="202"/>
    </row>
    <row r="11473" spans="10:10">
      <c r="J11473" s="202"/>
    </row>
    <row r="11474" spans="10:10">
      <c r="J11474" s="202"/>
    </row>
    <row r="11475" spans="10:10">
      <c r="J11475" s="202"/>
    </row>
    <row r="11476" spans="10:10">
      <c r="J11476" s="202"/>
    </row>
    <row r="11477" spans="10:10">
      <c r="J11477" s="202"/>
    </row>
    <row r="11478" spans="10:10">
      <c r="J11478" s="202"/>
    </row>
    <row r="11479" spans="10:10">
      <c r="J11479" s="202"/>
    </row>
    <row r="11480" spans="10:10">
      <c r="J11480" s="202"/>
    </row>
    <row r="11481" spans="10:10">
      <c r="J11481" s="202"/>
    </row>
    <row r="11482" spans="10:10">
      <c r="J11482" s="202"/>
    </row>
    <row r="11483" spans="10:10">
      <c r="J11483" s="202"/>
    </row>
    <row r="11484" spans="10:10">
      <c r="J11484" s="202"/>
    </row>
    <row r="11485" spans="10:10">
      <c r="J11485" s="202"/>
    </row>
    <row r="11486" spans="10:10">
      <c r="J11486" s="202"/>
    </row>
    <row r="11487" spans="10:10">
      <c r="J11487" s="202"/>
    </row>
    <row r="11488" spans="10:10">
      <c r="J11488" s="202"/>
    </row>
    <row r="11489" spans="10:10">
      <c r="J11489" s="202"/>
    </row>
    <row r="11490" spans="10:10">
      <c r="J11490" s="202"/>
    </row>
    <row r="11491" spans="10:10">
      <c r="J11491" s="202"/>
    </row>
    <row r="11492" spans="10:10">
      <c r="J11492" s="202"/>
    </row>
    <row r="11493" spans="10:10">
      <c r="J11493" s="202"/>
    </row>
    <row r="11494" spans="10:10">
      <c r="J11494" s="202"/>
    </row>
    <row r="11495" spans="10:10">
      <c r="J11495" s="202"/>
    </row>
    <row r="11496" spans="10:10">
      <c r="J11496" s="202"/>
    </row>
    <row r="11497" spans="10:10">
      <c r="J11497" s="202"/>
    </row>
    <row r="11498" spans="10:10">
      <c r="J11498" s="202"/>
    </row>
    <row r="11499" spans="10:10">
      <c r="J11499" s="202"/>
    </row>
    <row r="11500" spans="10:10">
      <c r="J11500" s="202"/>
    </row>
    <row r="11501" spans="10:10">
      <c r="J11501" s="202"/>
    </row>
    <row r="11502" spans="10:10">
      <c r="J11502" s="202"/>
    </row>
    <row r="11503" spans="10:10">
      <c r="J11503" s="202"/>
    </row>
    <row r="11504" spans="10:10">
      <c r="J11504" s="202"/>
    </row>
    <row r="11505" spans="10:10">
      <c r="J11505" s="202"/>
    </row>
    <row r="11506" spans="10:10">
      <c r="J11506" s="202"/>
    </row>
    <row r="11507" spans="10:10">
      <c r="J11507" s="202"/>
    </row>
    <row r="11508" spans="10:10">
      <c r="J11508" s="202"/>
    </row>
    <row r="11509" spans="10:10">
      <c r="J11509" s="202"/>
    </row>
    <row r="11510" spans="10:10">
      <c r="J11510" s="202"/>
    </row>
    <row r="11511" spans="10:10">
      <c r="J11511" s="202"/>
    </row>
    <row r="11512" spans="10:10">
      <c r="J11512" s="202"/>
    </row>
    <row r="11513" spans="10:10">
      <c r="J11513" s="202"/>
    </row>
    <row r="11514" spans="10:10">
      <c r="J11514" s="202"/>
    </row>
    <row r="11515" spans="10:10">
      <c r="J11515" s="202"/>
    </row>
    <row r="11516" spans="10:10">
      <c r="J11516" s="202"/>
    </row>
    <row r="11517" spans="10:10">
      <c r="J11517" s="202"/>
    </row>
    <row r="11518" spans="10:10">
      <c r="J11518" s="202"/>
    </row>
    <row r="11519" spans="10:10">
      <c r="J11519" s="202"/>
    </row>
    <row r="11520" spans="10:10">
      <c r="J11520" s="202"/>
    </row>
    <row r="11521" spans="10:10">
      <c r="J11521" s="202"/>
    </row>
    <row r="11522" spans="10:10">
      <c r="J11522" s="202"/>
    </row>
    <row r="11523" spans="10:10">
      <c r="J11523" s="202"/>
    </row>
    <row r="11524" spans="10:10">
      <c r="J11524" s="202"/>
    </row>
    <row r="11525" spans="10:10">
      <c r="J11525" s="202"/>
    </row>
    <row r="11526" spans="10:10">
      <c r="J11526" s="202"/>
    </row>
    <row r="11527" spans="10:10">
      <c r="J11527" s="202"/>
    </row>
    <row r="11528" spans="10:10">
      <c r="J11528" s="202"/>
    </row>
    <row r="11529" spans="10:10">
      <c r="J11529" s="202"/>
    </row>
    <row r="11530" spans="10:10">
      <c r="J11530" s="202"/>
    </row>
    <row r="11531" spans="10:10">
      <c r="J11531" s="202"/>
    </row>
    <row r="11532" spans="10:10">
      <c r="J11532" s="202"/>
    </row>
    <row r="11533" spans="10:10">
      <c r="J11533" s="202"/>
    </row>
    <row r="11534" spans="10:10">
      <c r="J11534" s="202"/>
    </row>
    <row r="11535" spans="10:10">
      <c r="J11535" s="202"/>
    </row>
    <row r="11536" spans="10:10">
      <c r="J11536" s="202"/>
    </row>
    <row r="11537" spans="10:10">
      <c r="J11537" s="202"/>
    </row>
    <row r="11538" spans="10:10">
      <c r="J11538" s="202"/>
    </row>
    <row r="11539" spans="10:10">
      <c r="J11539" s="202"/>
    </row>
    <row r="11540" spans="10:10">
      <c r="J11540" s="202"/>
    </row>
    <row r="11541" spans="10:10">
      <c r="J11541" s="202"/>
    </row>
    <row r="11542" spans="10:10">
      <c r="J11542" s="202"/>
    </row>
    <row r="11543" spans="10:10">
      <c r="J11543" s="202"/>
    </row>
    <row r="11544" spans="10:10">
      <c r="J11544" s="202"/>
    </row>
    <row r="11545" spans="10:10">
      <c r="J11545" s="202"/>
    </row>
    <row r="11546" spans="10:10">
      <c r="J11546" s="202"/>
    </row>
    <row r="11547" spans="10:10">
      <c r="J11547" s="202"/>
    </row>
    <row r="11548" spans="10:10">
      <c r="J11548" s="202"/>
    </row>
    <row r="11549" spans="10:10">
      <c r="J11549" s="202"/>
    </row>
    <row r="11550" spans="10:10">
      <c r="J11550" s="202"/>
    </row>
    <row r="11551" spans="10:10">
      <c r="J11551" s="202"/>
    </row>
    <row r="11552" spans="10:10">
      <c r="J11552" s="202"/>
    </row>
    <row r="11553" spans="10:10">
      <c r="J11553" s="202"/>
    </row>
    <row r="11554" spans="10:10">
      <c r="J11554" s="202"/>
    </row>
    <row r="11555" spans="10:10">
      <c r="J11555" s="202"/>
    </row>
    <row r="11556" spans="10:10">
      <c r="J11556" s="202"/>
    </row>
    <row r="11557" spans="10:10">
      <c r="J11557" s="202"/>
    </row>
    <row r="11558" spans="10:10">
      <c r="J11558" s="202"/>
    </row>
    <row r="11559" spans="10:10">
      <c r="J11559" s="202"/>
    </row>
    <row r="11560" spans="10:10">
      <c r="J11560" s="202"/>
    </row>
    <row r="11561" spans="10:10">
      <c r="J11561" s="202"/>
    </row>
    <row r="11562" spans="10:10">
      <c r="J11562" s="202"/>
    </row>
    <row r="11563" spans="10:10">
      <c r="J11563" s="202"/>
    </row>
    <row r="11564" spans="10:10">
      <c r="J11564" s="202"/>
    </row>
    <row r="11565" spans="10:10">
      <c r="J11565" s="202"/>
    </row>
    <row r="11566" spans="10:10">
      <c r="J11566" s="202"/>
    </row>
    <row r="11567" spans="10:10">
      <c r="J11567" s="202"/>
    </row>
    <row r="11568" spans="10:10">
      <c r="J11568" s="202"/>
    </row>
    <row r="11569" spans="10:10">
      <c r="J11569" s="202"/>
    </row>
    <row r="11570" spans="10:10">
      <c r="J11570" s="202"/>
    </row>
    <row r="11571" spans="10:10">
      <c r="J11571" s="202"/>
    </row>
    <row r="11572" spans="10:10">
      <c r="J11572" s="202"/>
    </row>
    <row r="11573" spans="10:10">
      <c r="J11573" s="202"/>
    </row>
    <row r="11574" spans="10:10">
      <c r="J11574" s="202"/>
    </row>
    <row r="11575" spans="10:10">
      <c r="J11575" s="202"/>
    </row>
    <row r="11576" spans="10:10">
      <c r="J11576" s="202"/>
    </row>
    <row r="11577" spans="10:10">
      <c r="J11577" s="202"/>
    </row>
    <row r="11578" spans="10:10">
      <c r="J11578" s="202"/>
    </row>
    <row r="11579" spans="10:10">
      <c r="J11579" s="202"/>
    </row>
    <row r="11580" spans="10:10">
      <c r="J11580" s="202"/>
    </row>
    <row r="11581" spans="10:10">
      <c r="J11581" s="202"/>
    </row>
    <row r="11582" spans="10:10">
      <c r="J11582" s="202"/>
    </row>
    <row r="11583" spans="10:10">
      <c r="J11583" s="202"/>
    </row>
    <row r="11584" spans="10:10">
      <c r="J11584" s="202"/>
    </row>
    <row r="11585" spans="10:10">
      <c r="J11585" s="202"/>
    </row>
    <row r="11586" spans="10:10">
      <c r="J11586" s="202"/>
    </row>
    <row r="11587" spans="10:10">
      <c r="J11587" s="202"/>
    </row>
    <row r="11588" spans="10:10">
      <c r="J11588" s="202"/>
    </row>
    <row r="11589" spans="10:10">
      <c r="J11589" s="202"/>
    </row>
    <row r="11590" spans="10:10">
      <c r="J11590" s="202"/>
    </row>
    <row r="11591" spans="10:10">
      <c r="J11591" s="202"/>
    </row>
    <row r="11592" spans="10:10">
      <c r="J11592" s="202"/>
    </row>
    <row r="11593" spans="10:10">
      <c r="J11593" s="202"/>
    </row>
    <row r="11594" spans="10:10">
      <c r="J11594" s="202"/>
    </row>
    <row r="11595" spans="10:10">
      <c r="J11595" s="202"/>
    </row>
    <row r="11596" spans="10:10">
      <c r="J11596" s="202"/>
    </row>
    <row r="11597" spans="10:10">
      <c r="J11597" s="202"/>
    </row>
    <row r="11598" spans="10:10">
      <c r="J11598" s="202"/>
    </row>
    <row r="11599" spans="10:10">
      <c r="J11599" s="202"/>
    </row>
    <row r="11600" spans="10:10">
      <c r="J11600" s="202"/>
    </row>
    <row r="11601" spans="10:10">
      <c r="J11601" s="202"/>
    </row>
    <row r="11602" spans="10:10">
      <c r="J11602" s="202"/>
    </row>
    <row r="11603" spans="10:10">
      <c r="J11603" s="202"/>
    </row>
    <row r="11604" spans="10:10">
      <c r="J11604" s="202"/>
    </row>
    <row r="11605" spans="10:10">
      <c r="J11605" s="202"/>
    </row>
    <row r="11606" spans="10:10">
      <c r="J11606" s="202"/>
    </row>
    <row r="11607" spans="10:10">
      <c r="J11607" s="202"/>
    </row>
    <row r="11608" spans="10:10">
      <c r="J11608" s="202"/>
    </row>
    <row r="11609" spans="10:10">
      <c r="J11609" s="202"/>
    </row>
    <row r="11610" spans="10:10">
      <c r="J11610" s="202"/>
    </row>
    <row r="11611" spans="10:10">
      <c r="J11611" s="202"/>
    </row>
    <row r="11612" spans="10:10">
      <c r="J11612" s="202"/>
    </row>
    <row r="11613" spans="10:10">
      <c r="J11613" s="202"/>
    </row>
    <row r="11614" spans="10:10">
      <c r="J11614" s="202"/>
    </row>
    <row r="11615" spans="10:10">
      <c r="J11615" s="202"/>
    </row>
    <row r="11616" spans="10:10">
      <c r="J11616" s="202"/>
    </row>
    <row r="11617" spans="10:10">
      <c r="J11617" s="202"/>
    </row>
    <row r="11618" spans="10:10">
      <c r="J11618" s="202"/>
    </row>
    <row r="11619" spans="10:10">
      <c r="J11619" s="202"/>
    </row>
    <row r="11620" spans="10:10">
      <c r="J11620" s="202"/>
    </row>
    <row r="11621" spans="10:10">
      <c r="J11621" s="202"/>
    </row>
    <row r="11622" spans="10:10">
      <c r="J11622" s="202"/>
    </row>
    <row r="11623" spans="10:10">
      <c r="J11623" s="202"/>
    </row>
    <row r="11624" spans="10:10">
      <c r="J11624" s="202"/>
    </row>
    <row r="11625" spans="10:10">
      <c r="J11625" s="202"/>
    </row>
    <row r="11626" spans="10:10">
      <c r="J11626" s="202"/>
    </row>
    <row r="11627" spans="10:10">
      <c r="J11627" s="202"/>
    </row>
    <row r="11628" spans="10:10">
      <c r="J11628" s="202"/>
    </row>
    <row r="11629" spans="10:10">
      <c r="J11629" s="202"/>
    </row>
    <row r="11630" spans="10:10">
      <c r="J11630" s="202"/>
    </row>
    <row r="11631" spans="10:10">
      <c r="J11631" s="202"/>
    </row>
    <row r="11632" spans="10:10">
      <c r="J11632" s="202"/>
    </row>
    <row r="11633" spans="10:10">
      <c r="J11633" s="202"/>
    </row>
    <row r="11634" spans="10:10">
      <c r="J11634" s="202"/>
    </row>
    <row r="11635" spans="10:10">
      <c r="J11635" s="202"/>
    </row>
    <row r="11636" spans="10:10">
      <c r="J11636" s="202"/>
    </row>
    <row r="11637" spans="10:10">
      <c r="J11637" s="202"/>
    </row>
    <row r="11638" spans="10:10">
      <c r="J11638" s="202"/>
    </row>
    <row r="11639" spans="10:10">
      <c r="J11639" s="202"/>
    </row>
    <row r="11640" spans="10:10">
      <c r="J11640" s="202"/>
    </row>
    <row r="11641" spans="10:10">
      <c r="J11641" s="202"/>
    </row>
    <row r="11642" spans="10:10">
      <c r="J11642" s="202"/>
    </row>
    <row r="11643" spans="10:10">
      <c r="J11643" s="202"/>
    </row>
    <row r="11644" spans="10:10">
      <c r="J11644" s="202"/>
    </row>
    <row r="11645" spans="10:10">
      <c r="J11645" s="202"/>
    </row>
    <row r="11646" spans="10:10">
      <c r="J11646" s="202"/>
    </row>
    <row r="11647" spans="10:10">
      <c r="J11647" s="202"/>
    </row>
    <row r="11648" spans="10:10">
      <c r="J11648" s="202"/>
    </row>
    <row r="11649" spans="10:10">
      <c r="J11649" s="202"/>
    </row>
    <row r="11650" spans="10:10">
      <c r="J11650" s="202"/>
    </row>
    <row r="11651" spans="10:10">
      <c r="J11651" s="202"/>
    </row>
    <row r="11652" spans="10:10">
      <c r="J11652" s="202"/>
    </row>
    <row r="11653" spans="10:10">
      <c r="J11653" s="202"/>
    </row>
    <row r="11654" spans="10:10">
      <c r="J11654" s="202"/>
    </row>
    <row r="11655" spans="10:10">
      <c r="J11655" s="202"/>
    </row>
    <row r="11656" spans="10:10">
      <c r="J11656" s="202"/>
    </row>
    <row r="11657" spans="10:10">
      <c r="J11657" s="202"/>
    </row>
    <row r="11658" spans="10:10">
      <c r="J11658" s="202"/>
    </row>
    <row r="11659" spans="10:10">
      <c r="J11659" s="202"/>
    </row>
    <row r="11660" spans="10:10">
      <c r="J11660" s="202"/>
    </row>
    <row r="11661" spans="10:10">
      <c r="J11661" s="202"/>
    </row>
    <row r="11662" spans="10:10">
      <c r="J11662" s="202"/>
    </row>
    <row r="11663" spans="10:10">
      <c r="J11663" s="202"/>
    </row>
    <row r="11664" spans="10:10">
      <c r="J11664" s="202"/>
    </row>
    <row r="11665" spans="10:10">
      <c r="J11665" s="202"/>
    </row>
    <row r="11666" spans="10:10">
      <c r="J11666" s="202"/>
    </row>
    <row r="11667" spans="10:10">
      <c r="J11667" s="202"/>
    </row>
    <row r="11668" spans="10:10">
      <c r="J11668" s="202"/>
    </row>
    <row r="11669" spans="10:10">
      <c r="J11669" s="202"/>
    </row>
    <row r="11670" spans="10:10">
      <c r="J11670" s="202"/>
    </row>
    <row r="11671" spans="10:10">
      <c r="J11671" s="202"/>
    </row>
    <row r="11672" spans="10:10">
      <c r="J11672" s="202"/>
    </row>
    <row r="11673" spans="10:10">
      <c r="J11673" s="202"/>
    </row>
    <row r="11674" spans="10:10">
      <c r="J11674" s="202"/>
    </row>
    <row r="11675" spans="10:10">
      <c r="J11675" s="202"/>
    </row>
    <row r="11676" spans="10:10">
      <c r="J11676" s="202"/>
    </row>
    <row r="11677" spans="10:10">
      <c r="J11677" s="202"/>
    </row>
    <row r="11678" spans="10:10">
      <c r="J11678" s="202"/>
    </row>
    <row r="11679" spans="10:10">
      <c r="J11679" s="202"/>
    </row>
    <row r="11680" spans="10:10">
      <c r="J11680" s="202"/>
    </row>
    <row r="11681" spans="10:10">
      <c r="J11681" s="202"/>
    </row>
    <row r="11682" spans="10:10">
      <c r="J11682" s="202"/>
    </row>
    <row r="11683" spans="10:10">
      <c r="J11683" s="202"/>
    </row>
    <row r="11684" spans="10:10">
      <c r="J11684" s="202"/>
    </row>
    <row r="11685" spans="10:10">
      <c r="J11685" s="202"/>
    </row>
    <row r="11686" spans="10:10">
      <c r="J11686" s="202"/>
    </row>
    <row r="11687" spans="10:10">
      <c r="J11687" s="202"/>
    </row>
    <row r="11688" spans="10:10">
      <c r="J11688" s="202"/>
    </row>
    <row r="11689" spans="10:10">
      <c r="J11689" s="202"/>
    </row>
    <row r="11690" spans="10:10">
      <c r="J11690" s="202"/>
    </row>
    <row r="11691" spans="10:10">
      <c r="J11691" s="202"/>
    </row>
    <row r="11692" spans="10:10">
      <c r="J11692" s="202"/>
    </row>
    <row r="11693" spans="10:10">
      <c r="J11693" s="202"/>
    </row>
    <row r="11694" spans="10:10">
      <c r="J11694" s="202"/>
    </row>
    <row r="11695" spans="10:10">
      <c r="J11695" s="202"/>
    </row>
    <row r="11696" spans="10:10">
      <c r="J11696" s="202"/>
    </row>
    <row r="11697" spans="10:10">
      <c r="J11697" s="202"/>
    </row>
    <row r="11698" spans="10:10">
      <c r="J11698" s="202"/>
    </row>
    <row r="11699" spans="10:10">
      <c r="J11699" s="202"/>
    </row>
    <row r="11700" spans="10:10">
      <c r="J11700" s="202"/>
    </row>
    <row r="11701" spans="10:10">
      <c r="J11701" s="202"/>
    </row>
    <row r="11702" spans="10:10">
      <c r="J11702" s="202"/>
    </row>
    <row r="11703" spans="10:10">
      <c r="J11703" s="202"/>
    </row>
    <row r="11704" spans="10:10">
      <c r="J11704" s="202"/>
    </row>
    <row r="11705" spans="10:10">
      <c r="J11705" s="202"/>
    </row>
    <row r="11706" spans="10:10">
      <c r="J11706" s="202"/>
    </row>
    <row r="11707" spans="10:10">
      <c r="J11707" s="202"/>
    </row>
    <row r="11708" spans="10:10">
      <c r="J11708" s="202"/>
    </row>
    <row r="11709" spans="10:10">
      <c r="J11709" s="202"/>
    </row>
    <row r="11710" spans="10:10">
      <c r="J11710" s="202"/>
    </row>
    <row r="11711" spans="10:10">
      <c r="J11711" s="202"/>
    </row>
    <row r="11712" spans="10:10">
      <c r="J11712" s="202"/>
    </row>
    <row r="11713" spans="10:10">
      <c r="J11713" s="202"/>
    </row>
    <row r="11714" spans="10:10">
      <c r="J11714" s="202"/>
    </row>
    <row r="11715" spans="10:10">
      <c r="J11715" s="202"/>
    </row>
    <row r="11716" spans="10:10">
      <c r="J11716" s="202"/>
    </row>
    <row r="11717" spans="10:10">
      <c r="J11717" s="202"/>
    </row>
    <row r="11718" spans="10:10">
      <c r="J11718" s="202"/>
    </row>
    <row r="11719" spans="10:10">
      <c r="J11719" s="202"/>
    </row>
    <row r="11720" spans="10:10">
      <c r="J11720" s="202"/>
    </row>
    <row r="11721" spans="10:10">
      <c r="J11721" s="202"/>
    </row>
    <row r="11722" spans="10:10">
      <c r="J11722" s="202"/>
    </row>
    <row r="11723" spans="10:10">
      <c r="J11723" s="202"/>
    </row>
    <row r="11724" spans="10:10">
      <c r="J11724" s="202"/>
    </row>
    <row r="11725" spans="10:10">
      <c r="J11725" s="202"/>
    </row>
    <row r="11726" spans="10:10">
      <c r="J11726" s="202"/>
    </row>
    <row r="11727" spans="10:10">
      <c r="J11727" s="202"/>
    </row>
    <row r="11728" spans="10:10">
      <c r="J11728" s="202"/>
    </row>
    <row r="11729" spans="10:10">
      <c r="J11729" s="202"/>
    </row>
    <row r="11730" spans="10:10">
      <c r="J11730" s="202"/>
    </row>
    <row r="11731" spans="10:10">
      <c r="J11731" s="202"/>
    </row>
    <row r="11732" spans="10:10">
      <c r="J11732" s="202"/>
    </row>
    <row r="11733" spans="10:10">
      <c r="J11733" s="202"/>
    </row>
    <row r="11734" spans="10:10">
      <c r="J11734" s="202"/>
    </row>
    <row r="11735" spans="10:10">
      <c r="J11735" s="202"/>
    </row>
    <row r="11736" spans="10:10">
      <c r="J11736" s="202"/>
    </row>
    <row r="11737" spans="10:10">
      <c r="J11737" s="202"/>
    </row>
    <row r="11738" spans="10:10">
      <c r="J11738" s="202"/>
    </row>
    <row r="11739" spans="10:10">
      <c r="J11739" s="202"/>
    </row>
    <row r="11740" spans="10:10">
      <c r="J11740" s="202"/>
    </row>
    <row r="11741" spans="10:10">
      <c r="J11741" s="202"/>
    </row>
    <row r="11742" spans="10:10">
      <c r="J11742" s="202"/>
    </row>
    <row r="11743" spans="10:10">
      <c r="J11743" s="202"/>
    </row>
    <row r="11744" spans="10:10">
      <c r="J11744" s="202"/>
    </row>
    <row r="11745" spans="10:10">
      <c r="J11745" s="202"/>
    </row>
    <row r="11746" spans="10:10">
      <c r="J11746" s="202"/>
    </row>
    <row r="11747" spans="10:10">
      <c r="J11747" s="202"/>
    </row>
    <row r="11748" spans="10:10">
      <c r="J11748" s="202"/>
    </row>
    <row r="11749" spans="10:10">
      <c r="J11749" s="202"/>
    </row>
    <row r="11750" spans="10:10">
      <c r="J11750" s="202"/>
    </row>
    <row r="11751" spans="10:10">
      <c r="J11751" s="202"/>
    </row>
    <row r="11752" spans="10:10">
      <c r="J11752" s="202"/>
    </row>
    <row r="11753" spans="10:10">
      <c r="J11753" s="202"/>
    </row>
    <row r="11754" spans="10:10">
      <c r="J11754" s="202"/>
    </row>
    <row r="11755" spans="10:10">
      <c r="J11755" s="202"/>
    </row>
    <row r="11756" spans="10:10">
      <c r="J11756" s="202"/>
    </row>
    <row r="11757" spans="10:10">
      <c r="J11757" s="202"/>
    </row>
    <row r="11758" spans="10:10">
      <c r="J11758" s="202"/>
    </row>
    <row r="11759" spans="10:10">
      <c r="J11759" s="202"/>
    </row>
    <row r="11760" spans="10:10">
      <c r="J11760" s="202"/>
    </row>
    <row r="11761" spans="10:10">
      <c r="J11761" s="202"/>
    </row>
    <row r="11762" spans="10:10">
      <c r="J11762" s="202"/>
    </row>
    <row r="11763" spans="10:10">
      <c r="J11763" s="202"/>
    </row>
    <row r="11764" spans="10:10">
      <c r="J11764" s="202"/>
    </row>
    <row r="11765" spans="10:10">
      <c r="J11765" s="202"/>
    </row>
    <row r="11766" spans="10:10">
      <c r="J11766" s="202"/>
    </row>
    <row r="11767" spans="10:10">
      <c r="J11767" s="202"/>
    </row>
    <row r="11768" spans="10:10">
      <c r="J11768" s="202"/>
    </row>
    <row r="11769" spans="10:10">
      <c r="J11769" s="202"/>
    </row>
    <row r="11770" spans="10:10">
      <c r="J11770" s="202"/>
    </row>
    <row r="11771" spans="10:10">
      <c r="J11771" s="202"/>
    </row>
    <row r="11772" spans="10:10">
      <c r="J11772" s="202"/>
    </row>
    <row r="11773" spans="10:10">
      <c r="J11773" s="202"/>
    </row>
    <row r="11774" spans="10:10">
      <c r="J11774" s="202"/>
    </row>
    <row r="11775" spans="10:10">
      <c r="J11775" s="202"/>
    </row>
    <row r="11776" spans="10:10">
      <c r="J11776" s="202"/>
    </row>
    <row r="11777" spans="10:10">
      <c r="J11777" s="202"/>
    </row>
    <row r="11778" spans="10:10">
      <c r="J11778" s="202"/>
    </row>
    <row r="11779" spans="10:10">
      <c r="J11779" s="202"/>
    </row>
    <row r="11780" spans="10:10">
      <c r="J11780" s="202"/>
    </row>
    <row r="11781" spans="10:10">
      <c r="J11781" s="202"/>
    </row>
    <row r="11782" spans="10:10">
      <c r="J11782" s="202"/>
    </row>
    <row r="11783" spans="10:10">
      <c r="J11783" s="202"/>
    </row>
    <row r="11784" spans="10:10">
      <c r="J11784" s="202"/>
    </row>
    <row r="11785" spans="10:10">
      <c r="J11785" s="202"/>
    </row>
    <row r="11786" spans="10:10">
      <c r="J11786" s="202"/>
    </row>
    <row r="11787" spans="10:10">
      <c r="J11787" s="202"/>
    </row>
    <row r="11788" spans="10:10">
      <c r="J11788" s="202"/>
    </row>
    <row r="11789" spans="10:10">
      <c r="J11789" s="202"/>
    </row>
    <row r="11790" spans="10:10">
      <c r="J11790" s="202"/>
    </row>
    <row r="11791" spans="10:10">
      <c r="J11791" s="202"/>
    </row>
    <row r="11792" spans="10:10">
      <c r="J11792" s="202"/>
    </row>
    <row r="11793" spans="10:10">
      <c r="J11793" s="202"/>
    </row>
    <row r="11794" spans="10:10">
      <c r="J11794" s="202"/>
    </row>
    <row r="11795" spans="10:10">
      <c r="J11795" s="202"/>
    </row>
    <row r="11796" spans="10:10">
      <c r="J11796" s="202"/>
    </row>
    <row r="11797" spans="10:10">
      <c r="J11797" s="202"/>
    </row>
    <row r="11798" spans="10:10">
      <c r="J11798" s="202"/>
    </row>
    <row r="11799" spans="10:10">
      <c r="J11799" s="202"/>
    </row>
    <row r="11800" spans="10:10">
      <c r="J11800" s="202"/>
    </row>
    <row r="11801" spans="10:10">
      <c r="J11801" s="202"/>
    </row>
    <row r="11802" spans="10:10">
      <c r="J11802" s="202"/>
    </row>
    <row r="11803" spans="10:10">
      <c r="J11803" s="202"/>
    </row>
    <row r="11804" spans="10:10">
      <c r="J11804" s="202"/>
    </row>
    <row r="11805" spans="10:10">
      <c r="J11805" s="202"/>
    </row>
    <row r="11806" spans="10:10">
      <c r="J11806" s="202"/>
    </row>
    <row r="11807" spans="10:10">
      <c r="J11807" s="202"/>
    </row>
    <row r="11808" spans="10:10">
      <c r="J11808" s="202"/>
    </row>
    <row r="11809" spans="10:10">
      <c r="J11809" s="202"/>
    </row>
    <row r="11810" spans="10:10">
      <c r="J11810" s="202"/>
    </row>
    <row r="11811" spans="10:10">
      <c r="J11811" s="202"/>
    </row>
    <row r="11812" spans="10:10">
      <c r="J11812" s="202"/>
    </row>
    <row r="11813" spans="10:10">
      <c r="J11813" s="202"/>
    </row>
    <row r="11814" spans="10:10">
      <c r="J11814" s="202"/>
    </row>
    <row r="11815" spans="10:10">
      <c r="J11815" s="202"/>
    </row>
    <row r="11816" spans="10:10">
      <c r="J11816" s="202"/>
    </row>
    <row r="11817" spans="10:10">
      <c r="J11817" s="202"/>
    </row>
    <row r="11818" spans="10:10">
      <c r="J11818" s="202"/>
    </row>
    <row r="11819" spans="10:10">
      <c r="J11819" s="202"/>
    </row>
    <row r="11820" spans="10:10">
      <c r="J11820" s="202"/>
    </row>
    <row r="11821" spans="10:10">
      <c r="J11821" s="202"/>
    </row>
    <row r="11822" spans="10:10">
      <c r="J11822" s="202"/>
    </row>
    <row r="11823" spans="10:10">
      <c r="J11823" s="202"/>
    </row>
    <row r="11824" spans="10:10">
      <c r="J11824" s="202"/>
    </row>
    <row r="11825" spans="10:10">
      <c r="J11825" s="202"/>
    </row>
    <row r="11826" spans="10:10">
      <c r="J11826" s="202"/>
    </row>
    <row r="11827" spans="10:10">
      <c r="J11827" s="202"/>
    </row>
    <row r="11828" spans="10:10">
      <c r="J11828" s="202"/>
    </row>
    <row r="11829" spans="10:10">
      <c r="J11829" s="202"/>
    </row>
    <row r="11830" spans="10:10">
      <c r="J11830" s="202"/>
    </row>
    <row r="11831" spans="10:10">
      <c r="J11831" s="202"/>
    </row>
    <row r="11832" spans="10:10">
      <c r="J11832" s="202"/>
    </row>
    <row r="11833" spans="10:10">
      <c r="J11833" s="202"/>
    </row>
    <row r="11834" spans="10:10">
      <c r="J11834" s="202"/>
    </row>
    <row r="11835" spans="10:10">
      <c r="J11835" s="202"/>
    </row>
    <row r="11836" spans="10:10">
      <c r="J11836" s="202"/>
    </row>
    <row r="11837" spans="10:10">
      <c r="J11837" s="202"/>
    </row>
    <row r="11838" spans="10:10">
      <c r="J11838" s="202"/>
    </row>
    <row r="11839" spans="10:10">
      <c r="J11839" s="202"/>
    </row>
    <row r="11840" spans="10:10">
      <c r="J11840" s="202"/>
    </row>
    <row r="11841" spans="10:10">
      <c r="J11841" s="202"/>
    </row>
    <row r="11842" spans="10:10">
      <c r="J11842" s="202"/>
    </row>
    <row r="11843" spans="10:10">
      <c r="J11843" s="202"/>
    </row>
    <row r="11844" spans="10:10">
      <c r="J11844" s="202"/>
    </row>
    <row r="11845" spans="10:10">
      <c r="J11845" s="202"/>
    </row>
    <row r="11846" spans="10:10">
      <c r="J11846" s="202"/>
    </row>
    <row r="11847" spans="10:10">
      <c r="J11847" s="202"/>
    </row>
    <row r="11848" spans="10:10">
      <c r="J11848" s="202"/>
    </row>
    <row r="11849" spans="10:10">
      <c r="J11849" s="202"/>
    </row>
    <row r="11850" spans="10:10">
      <c r="J11850" s="202"/>
    </row>
    <row r="11851" spans="10:10">
      <c r="J11851" s="202"/>
    </row>
    <row r="11852" spans="10:10">
      <c r="J11852" s="202"/>
    </row>
    <row r="11853" spans="10:10">
      <c r="J11853" s="202"/>
    </row>
    <row r="11854" spans="10:10">
      <c r="J11854" s="202"/>
    </row>
    <row r="11855" spans="10:10">
      <c r="J11855" s="202"/>
    </row>
    <row r="11856" spans="10:10">
      <c r="J11856" s="202"/>
    </row>
    <row r="11857" spans="10:10">
      <c r="J11857" s="202"/>
    </row>
    <row r="11858" spans="10:10">
      <c r="J11858" s="202"/>
    </row>
    <row r="11859" spans="10:10">
      <c r="J11859" s="202"/>
    </row>
    <row r="11860" spans="10:10">
      <c r="J11860" s="202"/>
    </row>
  </sheetData>
  <sheetProtection password="EBAB" sheet="1" objects="1" scenarios="1" autoFilter="0"/>
  <autoFilter ref="A3:W1407">
    <filterColumn colId="5" showButton="0"/>
    <filterColumn colId="8" showButton="0"/>
    <filterColumn colId="10" showButton="0"/>
    <filterColumn colId="12" showButton="0"/>
    <filterColumn colId="14" showButton="0"/>
  </autoFilter>
  <sortState ref="A4:AW1406">
    <sortCondition ref="B4:B1406"/>
    <sortCondition ref="AD4:AD1406"/>
  </sortState>
  <mergeCells count="5">
    <mergeCell ref="F3:G3"/>
    <mergeCell ref="I3:J3"/>
    <mergeCell ref="K3:L3"/>
    <mergeCell ref="M3:N3"/>
    <mergeCell ref="O3:P3"/>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List1">
    <tabColor rgb="FF00B050"/>
  </sheetPr>
  <dimension ref="B1:D146"/>
  <sheetViews>
    <sheetView topLeftCell="A10" workbookViewId="0">
      <selection activeCell="D33" sqref="D33"/>
    </sheetView>
  </sheetViews>
  <sheetFormatPr defaultRowHeight="15"/>
  <cols>
    <col min="1" max="1" width="3" customWidth="1"/>
    <col min="2" max="2" width="14.7109375" customWidth="1"/>
    <col min="3" max="3" width="31.7109375" customWidth="1"/>
    <col min="4" max="4" width="81.5703125" customWidth="1"/>
  </cols>
  <sheetData>
    <row r="1" spans="2:4" ht="8.25" customHeight="1"/>
    <row r="2" spans="2:4" ht="20.25">
      <c r="B2" s="1" t="s">
        <v>4352</v>
      </c>
    </row>
    <row r="3" spans="2:4" ht="9.75" customHeight="1">
      <c r="B3" s="2"/>
    </row>
    <row r="4" spans="2:4" ht="20.25">
      <c r="B4" s="3" t="s">
        <v>20</v>
      </c>
    </row>
    <row r="5" spans="2:4" ht="15.75" thickBot="1"/>
    <row r="6" spans="2:4" ht="16.5" thickBot="1">
      <c r="B6" s="4" t="s">
        <v>21</v>
      </c>
      <c r="C6" s="4" t="s">
        <v>22</v>
      </c>
      <c r="D6" s="4" t="s">
        <v>23</v>
      </c>
    </row>
    <row r="7" spans="2:4" ht="6" customHeight="1" thickBot="1">
      <c r="D7" s="5"/>
    </row>
    <row r="8" spans="2:4" ht="20.25" customHeight="1" thickBot="1">
      <c r="B8" s="6" t="s">
        <v>24</v>
      </c>
      <c r="C8" s="6" t="s">
        <v>25</v>
      </c>
      <c r="D8" s="7" t="s">
        <v>26</v>
      </c>
    </row>
    <row r="9" spans="2:4" ht="6" customHeight="1" thickBot="1">
      <c r="B9" s="8"/>
      <c r="C9" s="8"/>
      <c r="D9" s="5"/>
    </row>
    <row r="10" spans="2:4" ht="39" thickBot="1">
      <c r="B10" s="6" t="s">
        <v>277</v>
      </c>
      <c r="C10" s="6" t="s">
        <v>27</v>
      </c>
      <c r="D10" s="7" t="s">
        <v>4339</v>
      </c>
    </row>
    <row r="11" spans="2:4" ht="6" customHeight="1" thickBot="1">
      <c r="B11" s="8"/>
      <c r="C11" s="8"/>
      <c r="D11" s="5"/>
    </row>
    <row r="12" spans="2:4" ht="18" customHeight="1" thickBot="1">
      <c r="B12" s="314" t="s">
        <v>28</v>
      </c>
      <c r="C12" s="314" t="s">
        <v>29</v>
      </c>
      <c r="D12" s="7" t="s">
        <v>30</v>
      </c>
    </row>
    <row r="13" spans="2:4" ht="18" customHeight="1" thickBot="1">
      <c r="B13" s="315"/>
      <c r="C13" s="315"/>
      <c r="D13" s="7" t="s">
        <v>275</v>
      </c>
    </row>
    <row r="14" spans="2:4" ht="30.75" customHeight="1" thickBot="1">
      <c r="B14" s="316"/>
      <c r="C14" s="316"/>
      <c r="D14" s="7" t="s">
        <v>276</v>
      </c>
    </row>
    <row r="15" spans="2:4" ht="26.25" thickBot="1">
      <c r="B15" s="316"/>
      <c r="C15" s="316"/>
      <c r="D15" s="7" t="s">
        <v>278</v>
      </c>
    </row>
    <row r="16" spans="2:4" ht="24.75" customHeight="1" thickBot="1">
      <c r="B16" s="316"/>
      <c r="C16" s="316"/>
      <c r="D16" s="7" t="s">
        <v>279</v>
      </c>
    </row>
    <row r="17" spans="2:4" ht="30.75" customHeight="1" thickBot="1">
      <c r="B17" s="316"/>
      <c r="C17" s="316"/>
      <c r="D17" s="7" t="s">
        <v>280</v>
      </c>
    </row>
    <row r="18" spans="2:4" ht="39.75" customHeight="1" thickBot="1">
      <c r="B18" s="316"/>
      <c r="C18" s="316"/>
      <c r="D18" s="9" t="s">
        <v>307</v>
      </c>
    </row>
    <row r="19" spans="2:4" ht="39.75" customHeight="1">
      <c r="B19" s="316"/>
      <c r="C19" s="316"/>
      <c r="D19" s="9" t="s">
        <v>283</v>
      </c>
    </row>
    <row r="20" spans="2:4" ht="29.25" customHeight="1" thickBot="1">
      <c r="B20" s="317"/>
      <c r="C20" s="317"/>
      <c r="D20" s="10" t="s">
        <v>284</v>
      </c>
    </row>
    <row r="21" spans="2:4" ht="6" customHeight="1" thickBot="1">
      <c r="B21" s="8"/>
      <c r="C21" s="8"/>
      <c r="D21" s="5"/>
    </row>
    <row r="22" spans="2:4" ht="33.75" customHeight="1" thickBot="1">
      <c r="B22" s="6" t="s">
        <v>281</v>
      </c>
      <c r="C22" s="6" t="s">
        <v>31</v>
      </c>
      <c r="D22" s="7" t="s">
        <v>282</v>
      </c>
    </row>
    <row r="23" spans="2:4" ht="6" customHeight="1">
      <c r="B23" s="8"/>
      <c r="C23" s="8"/>
      <c r="D23" s="5"/>
    </row>
    <row r="24" spans="2:4">
      <c r="B24" s="11"/>
      <c r="C24" s="8"/>
      <c r="D24" s="5"/>
    </row>
    <row r="25" spans="2:4">
      <c r="B25" s="11"/>
      <c r="C25" s="8"/>
      <c r="D25" s="12"/>
    </row>
    <row r="26" spans="2:4" ht="18.75">
      <c r="B26" s="200" t="s">
        <v>304</v>
      </c>
      <c r="C26" s="8"/>
      <c r="D26" s="5"/>
    </row>
    <row r="27" spans="2:4" ht="18.75">
      <c r="B27" s="200" t="s">
        <v>303</v>
      </c>
      <c r="C27" s="8"/>
      <c r="D27" s="12"/>
    </row>
    <row r="28" spans="2:4">
      <c r="B28" s="8"/>
      <c r="C28" s="8"/>
      <c r="D28" s="5"/>
    </row>
    <row r="29" spans="2:4">
      <c r="B29" s="253" t="s">
        <v>4327</v>
      </c>
      <c r="C29" s="8"/>
      <c r="D29" s="5"/>
    </row>
    <row r="30" spans="2:4">
      <c r="B30" s="8"/>
      <c r="C30" s="8"/>
      <c r="D30" s="5"/>
    </row>
    <row r="31" spans="2:4">
      <c r="B31" s="282" t="s">
        <v>4338</v>
      </c>
      <c r="C31" s="8"/>
      <c r="D31" s="5"/>
    </row>
    <row r="32" spans="2:4">
      <c r="B32" s="8"/>
      <c r="C32" s="8"/>
      <c r="D32" s="5"/>
    </row>
    <row r="33" spans="2:4">
      <c r="B33" s="8"/>
      <c r="C33" s="8"/>
      <c r="D33" s="5"/>
    </row>
    <row r="34" spans="2:4">
      <c r="B34" s="8"/>
      <c r="C34" s="8"/>
      <c r="D34" s="5"/>
    </row>
    <row r="35" spans="2:4">
      <c r="B35" s="8"/>
      <c r="C35" s="8"/>
      <c r="D35" s="5"/>
    </row>
    <row r="36" spans="2:4">
      <c r="B36" s="8"/>
      <c r="C36" s="8"/>
      <c r="D36" s="5"/>
    </row>
    <row r="37" spans="2:4">
      <c r="B37" s="8"/>
      <c r="C37" s="8"/>
      <c r="D37" s="5"/>
    </row>
    <row r="38" spans="2:4">
      <c r="B38" s="8"/>
      <c r="C38" s="8"/>
      <c r="D38" s="5"/>
    </row>
    <row r="39" spans="2:4">
      <c r="B39" s="8"/>
      <c r="C39" s="8"/>
      <c r="D39" s="5"/>
    </row>
    <row r="40" spans="2:4">
      <c r="B40" s="8"/>
      <c r="C40" s="8"/>
      <c r="D40" s="5"/>
    </row>
    <row r="41" spans="2:4">
      <c r="B41" s="8"/>
      <c r="C41" s="8"/>
      <c r="D41" s="5"/>
    </row>
    <row r="42" spans="2:4">
      <c r="B42" s="8"/>
      <c r="C42" s="8"/>
      <c r="D42" s="5"/>
    </row>
    <row r="43" spans="2:4">
      <c r="B43" s="8"/>
      <c r="C43" s="8"/>
      <c r="D43" s="5"/>
    </row>
    <row r="44" spans="2:4">
      <c r="B44" s="8"/>
      <c r="C44" s="8"/>
      <c r="D44" s="5"/>
    </row>
    <row r="45" spans="2:4">
      <c r="B45" s="8"/>
      <c r="C45" s="8"/>
      <c r="D45" s="5"/>
    </row>
    <row r="46" spans="2:4">
      <c r="B46" s="8"/>
      <c r="C46" s="8"/>
      <c r="D46" s="5"/>
    </row>
    <row r="47" spans="2:4">
      <c r="B47" s="8"/>
      <c r="C47" s="8"/>
      <c r="D47" s="5"/>
    </row>
    <row r="48" spans="2:4">
      <c r="B48" s="8"/>
      <c r="C48" s="8"/>
      <c r="D48" s="5"/>
    </row>
    <row r="49" spans="2:4">
      <c r="B49" s="8"/>
      <c r="C49" s="8"/>
      <c r="D49" s="5"/>
    </row>
    <row r="50" spans="2:4">
      <c r="B50" s="8"/>
      <c r="C50" s="8"/>
      <c r="D50" s="5"/>
    </row>
    <row r="51" spans="2:4">
      <c r="B51" s="8"/>
      <c r="C51" s="8"/>
      <c r="D51" s="5"/>
    </row>
    <row r="52" spans="2:4">
      <c r="B52" s="8"/>
      <c r="C52" s="8"/>
      <c r="D52" s="5"/>
    </row>
    <row r="53" spans="2:4">
      <c r="B53" s="8"/>
      <c r="C53" s="8"/>
      <c r="D53" s="5"/>
    </row>
    <row r="54" spans="2:4">
      <c r="B54" s="8"/>
      <c r="C54" s="8"/>
      <c r="D54" s="5"/>
    </row>
    <row r="55" spans="2:4">
      <c r="B55" s="8"/>
      <c r="C55" s="8"/>
      <c r="D55" s="5"/>
    </row>
    <row r="56" spans="2:4">
      <c r="B56" s="8"/>
      <c r="C56" s="8"/>
      <c r="D56" s="5"/>
    </row>
    <row r="57" spans="2:4">
      <c r="B57" s="8"/>
      <c r="C57" s="8"/>
      <c r="D57" s="5"/>
    </row>
    <row r="58" spans="2:4">
      <c r="B58" s="8"/>
      <c r="C58" s="8"/>
      <c r="D58" s="5"/>
    </row>
    <row r="59" spans="2:4">
      <c r="B59" s="8"/>
      <c r="C59" s="8"/>
      <c r="D59" s="5"/>
    </row>
    <row r="60" spans="2:4">
      <c r="B60" s="8"/>
      <c r="C60" s="8"/>
      <c r="D60" s="5"/>
    </row>
    <row r="61" spans="2:4">
      <c r="B61" s="8"/>
      <c r="C61" s="8"/>
      <c r="D61" s="5"/>
    </row>
    <row r="62" spans="2:4">
      <c r="B62" s="8"/>
      <c r="C62" s="8"/>
      <c r="D62" s="5"/>
    </row>
    <row r="63" spans="2:4">
      <c r="B63" s="8"/>
      <c r="C63" s="8"/>
      <c r="D63" s="5"/>
    </row>
    <row r="64" spans="2:4">
      <c r="B64" s="8"/>
      <c r="C64" s="8"/>
      <c r="D64" s="5"/>
    </row>
    <row r="65" spans="2:4">
      <c r="B65" s="8"/>
      <c r="C65" s="8"/>
      <c r="D65" s="5"/>
    </row>
    <row r="66" spans="2:4">
      <c r="B66" s="8"/>
      <c r="C66" s="8"/>
      <c r="D66" s="5"/>
    </row>
    <row r="67" spans="2:4">
      <c r="B67" s="8"/>
      <c r="C67" s="8"/>
      <c r="D67" s="5"/>
    </row>
    <row r="68" spans="2:4">
      <c r="B68" s="8"/>
      <c r="C68" s="8"/>
      <c r="D68" s="5"/>
    </row>
    <row r="69" spans="2:4">
      <c r="B69" s="8"/>
      <c r="C69" s="8"/>
      <c r="D69" s="5"/>
    </row>
    <row r="70" spans="2:4">
      <c r="B70" s="8"/>
      <c r="C70" s="8"/>
      <c r="D70" s="5"/>
    </row>
    <row r="71" spans="2:4">
      <c r="B71" s="8"/>
      <c r="C71" s="8"/>
      <c r="D71" s="5"/>
    </row>
    <row r="72" spans="2:4">
      <c r="B72" s="8"/>
      <c r="C72" s="8"/>
      <c r="D72" s="5"/>
    </row>
    <row r="73" spans="2:4">
      <c r="B73" s="8"/>
      <c r="C73" s="8"/>
      <c r="D73" s="5"/>
    </row>
    <row r="74" spans="2:4">
      <c r="B74" s="8"/>
      <c r="C74" s="8"/>
      <c r="D74" s="5"/>
    </row>
    <row r="75" spans="2:4">
      <c r="B75" s="8"/>
      <c r="C75" s="8"/>
      <c r="D75" s="5"/>
    </row>
    <row r="76" spans="2:4">
      <c r="B76" s="8"/>
      <c r="C76" s="8"/>
      <c r="D76" s="5"/>
    </row>
    <row r="77" spans="2:4">
      <c r="B77" s="8"/>
      <c r="C77" s="8"/>
      <c r="D77" s="5"/>
    </row>
    <row r="78" spans="2:4">
      <c r="B78" s="8"/>
      <c r="C78" s="8"/>
      <c r="D78" s="5"/>
    </row>
    <row r="79" spans="2:4">
      <c r="B79" s="8"/>
      <c r="C79" s="8"/>
      <c r="D79" s="5"/>
    </row>
    <row r="80" spans="2:4">
      <c r="B80" s="8"/>
      <c r="C80" s="8"/>
      <c r="D80" s="5"/>
    </row>
    <row r="81" spans="2:4">
      <c r="B81" s="8"/>
      <c r="C81" s="8"/>
      <c r="D81" s="5"/>
    </row>
    <row r="82" spans="2:4">
      <c r="B82" s="8"/>
      <c r="C82" s="8"/>
      <c r="D82" s="5"/>
    </row>
    <row r="83" spans="2:4">
      <c r="B83" s="8"/>
      <c r="C83" s="8"/>
      <c r="D83" s="5"/>
    </row>
    <row r="84" spans="2:4">
      <c r="B84" s="8"/>
      <c r="C84" s="8"/>
      <c r="D84" s="5"/>
    </row>
    <row r="85" spans="2:4">
      <c r="B85" s="8"/>
      <c r="C85" s="8"/>
      <c r="D85" s="5"/>
    </row>
    <row r="86" spans="2:4">
      <c r="B86" s="8"/>
      <c r="C86" s="8"/>
      <c r="D86" s="5"/>
    </row>
    <row r="87" spans="2:4">
      <c r="B87" s="8"/>
      <c r="C87" s="8"/>
      <c r="D87" s="5"/>
    </row>
    <row r="88" spans="2:4">
      <c r="B88" s="8"/>
      <c r="C88" s="8"/>
      <c r="D88" s="5"/>
    </row>
    <row r="89" spans="2:4">
      <c r="B89" s="8"/>
      <c r="C89" s="8"/>
      <c r="D89" s="5"/>
    </row>
    <row r="90" spans="2:4">
      <c r="B90" s="8"/>
      <c r="C90" s="8"/>
      <c r="D90" s="5"/>
    </row>
    <row r="91" spans="2:4">
      <c r="B91" s="8"/>
      <c r="C91" s="8"/>
      <c r="D91" s="5"/>
    </row>
    <row r="92" spans="2:4">
      <c r="B92" s="8"/>
      <c r="C92" s="8"/>
      <c r="D92" s="5"/>
    </row>
    <row r="93" spans="2:4">
      <c r="B93" s="8"/>
      <c r="C93" s="8"/>
      <c r="D93" s="5"/>
    </row>
    <row r="94" spans="2:4">
      <c r="B94" s="8"/>
      <c r="C94" s="8"/>
      <c r="D94" s="5"/>
    </row>
    <row r="95" spans="2:4">
      <c r="B95" s="8"/>
      <c r="C95" s="8"/>
      <c r="D95" s="5"/>
    </row>
    <row r="96" spans="2:4">
      <c r="B96" s="8"/>
      <c r="C96" s="8"/>
      <c r="D96" s="5"/>
    </row>
    <row r="97" spans="2:4">
      <c r="B97" s="8"/>
      <c r="C97" s="8"/>
      <c r="D97" s="5"/>
    </row>
    <row r="98" spans="2:4">
      <c r="B98" s="8"/>
      <c r="C98" s="8"/>
      <c r="D98" s="5"/>
    </row>
    <row r="99" spans="2:4">
      <c r="B99" s="8"/>
      <c r="C99" s="8"/>
      <c r="D99" s="5"/>
    </row>
    <row r="100" spans="2:4">
      <c r="B100" s="8"/>
      <c r="C100" s="8"/>
      <c r="D100" s="5"/>
    </row>
    <row r="101" spans="2:4">
      <c r="B101" s="8"/>
      <c r="C101" s="8"/>
      <c r="D101" s="5"/>
    </row>
    <row r="102" spans="2:4">
      <c r="D102" s="5"/>
    </row>
    <row r="103" spans="2:4">
      <c r="D103" s="5"/>
    </row>
    <row r="104" spans="2:4">
      <c r="D104" s="5"/>
    </row>
    <row r="105" spans="2:4">
      <c r="D105" s="5"/>
    </row>
    <row r="106" spans="2:4">
      <c r="D106" s="5"/>
    </row>
    <row r="107" spans="2:4">
      <c r="D107" s="5"/>
    </row>
    <row r="108" spans="2:4">
      <c r="D108" s="5"/>
    </row>
    <row r="109" spans="2:4">
      <c r="D109" s="5"/>
    </row>
    <row r="110" spans="2:4">
      <c r="D110" s="5"/>
    </row>
    <row r="111" spans="2:4">
      <c r="D111" s="5"/>
    </row>
    <row r="112" spans="2: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sheetData>
  <mergeCells count="2">
    <mergeCell ref="B12:B20"/>
    <mergeCell ref="C12:C20"/>
  </mergeCell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sheetPr codeName="List3"/>
  <dimension ref="A1:S133"/>
  <sheetViews>
    <sheetView topLeftCell="A118" workbookViewId="0">
      <selection activeCell="K117" sqref="K117"/>
    </sheetView>
  </sheetViews>
  <sheetFormatPr defaultRowHeight="15"/>
  <cols>
    <col min="1" max="1" width="4.85546875" customWidth="1"/>
    <col min="3" max="3" width="12.42578125" bestFit="1" customWidth="1"/>
    <col min="13" max="13" width="11" customWidth="1"/>
  </cols>
  <sheetData>
    <row r="1" spans="1:14" ht="16.5" customHeight="1">
      <c r="A1" s="13"/>
      <c r="B1" s="14"/>
      <c r="C1" s="14"/>
      <c r="D1" s="14"/>
      <c r="E1" s="343" t="s">
        <v>32</v>
      </c>
      <c r="F1" s="344"/>
      <c r="G1" s="344"/>
      <c r="H1" s="344"/>
      <c r="I1" s="344"/>
      <c r="J1" s="344"/>
      <c r="K1" s="345"/>
      <c r="L1" s="345"/>
      <c r="M1" s="346"/>
    </row>
    <row r="2" spans="1:14" ht="21" customHeight="1">
      <c r="A2" s="15"/>
      <c r="B2" s="16"/>
      <c r="C2" s="16"/>
      <c r="D2" s="16"/>
      <c r="E2" s="347"/>
      <c r="F2" s="347"/>
      <c r="G2" s="347"/>
      <c r="H2" s="347"/>
      <c r="I2" s="347"/>
      <c r="J2" s="347"/>
      <c r="K2" s="348"/>
      <c r="L2" s="348"/>
      <c r="M2" s="349"/>
    </row>
    <row r="3" spans="1:14" ht="18">
      <c r="A3" s="17" t="s">
        <v>33</v>
      </c>
      <c r="E3" s="350" t="s">
        <v>34</v>
      </c>
      <c r="F3" s="351"/>
      <c r="G3" s="351"/>
      <c r="H3" s="351"/>
      <c r="I3" s="351"/>
      <c r="J3" s="351"/>
      <c r="K3" s="351"/>
      <c r="L3" s="351"/>
      <c r="M3" s="351"/>
    </row>
    <row r="4" spans="1:14">
      <c r="D4" s="352" t="s">
        <v>35</v>
      </c>
      <c r="E4" s="353"/>
      <c r="F4" s="353"/>
      <c r="G4" s="353"/>
      <c r="H4" s="353"/>
      <c r="I4" s="353"/>
      <c r="J4" s="353"/>
      <c r="K4" s="353"/>
      <c r="L4" s="353"/>
      <c r="M4" s="353"/>
    </row>
    <row r="6" spans="1:14" ht="24">
      <c r="B6" s="18" t="s">
        <v>4340</v>
      </c>
      <c r="C6" s="19"/>
    </row>
    <row r="7" spans="1:14" ht="20.25">
      <c r="A7" s="20"/>
      <c r="B7" s="19"/>
      <c r="C7" s="19"/>
    </row>
    <row r="8" spans="1:14" s="23" customFormat="1" ht="36.75" customHeight="1">
      <c r="A8" s="21"/>
      <c r="B8" s="320" t="s">
        <v>36</v>
      </c>
      <c r="C8" s="321"/>
      <c r="D8" s="321"/>
      <c r="E8" s="321"/>
      <c r="F8" s="321"/>
      <c r="G8" s="321"/>
      <c r="H8" s="321"/>
      <c r="I8" s="321"/>
      <c r="J8" s="321"/>
      <c r="K8" s="321"/>
      <c r="L8" s="321"/>
      <c r="M8" s="322"/>
      <c r="N8" s="22"/>
    </row>
    <row r="9" spans="1:14" s="23" customFormat="1" ht="15" customHeight="1">
      <c r="A9" s="24" t="s">
        <v>37</v>
      </c>
      <c r="B9" s="354" t="s">
        <v>38</v>
      </c>
      <c r="C9" s="354"/>
      <c r="D9" s="354"/>
      <c r="E9" s="354"/>
      <c r="F9" s="354"/>
      <c r="G9" s="354"/>
      <c r="H9" s="354"/>
      <c r="I9" s="354"/>
      <c r="J9" s="354"/>
      <c r="K9" s="354"/>
      <c r="L9" s="354"/>
      <c r="M9" s="354"/>
      <c r="N9" s="279"/>
    </row>
    <row r="10" spans="1:14" s="23" customFormat="1">
      <c r="A10" s="24"/>
      <c r="B10" s="278"/>
      <c r="C10" s="278"/>
      <c r="D10" s="278"/>
      <c r="E10" s="278"/>
      <c r="F10" s="278"/>
      <c r="G10" s="278"/>
      <c r="H10" s="278"/>
      <c r="I10" s="278"/>
      <c r="J10" s="278"/>
      <c r="K10" s="278"/>
      <c r="L10" s="278"/>
      <c r="M10" s="278"/>
      <c r="N10" s="278"/>
    </row>
    <row r="11" spans="1:14" s="23" customFormat="1" ht="18">
      <c r="A11" s="24" t="s">
        <v>37</v>
      </c>
      <c r="B11" s="25" t="s">
        <v>39</v>
      </c>
      <c r="C11" s="278"/>
      <c r="D11" s="278"/>
      <c r="E11" s="278"/>
      <c r="F11" s="278"/>
      <c r="G11" s="278"/>
      <c r="H11" s="278"/>
      <c r="I11" s="278"/>
      <c r="J11" s="278"/>
      <c r="K11" s="278"/>
      <c r="L11" s="278"/>
      <c r="M11" s="278"/>
      <c r="N11" s="278"/>
    </row>
    <row r="12" spans="1:14" ht="81.75" customHeight="1">
      <c r="A12" s="24"/>
      <c r="B12" s="355" t="s">
        <v>4350</v>
      </c>
      <c r="C12" s="319"/>
      <c r="D12" s="319"/>
      <c r="E12" s="319"/>
      <c r="F12" s="319"/>
      <c r="G12" s="319"/>
      <c r="H12" s="319"/>
      <c r="I12" s="319"/>
      <c r="J12" s="319"/>
      <c r="K12" s="319"/>
      <c r="L12" s="319"/>
      <c r="M12" s="319"/>
    </row>
    <row r="13" spans="1:14" ht="5.25" customHeight="1">
      <c r="A13" s="24"/>
      <c r="B13" s="280"/>
      <c r="C13" s="271"/>
      <c r="D13" s="271"/>
      <c r="E13" s="271"/>
      <c r="F13" s="271"/>
      <c r="G13" s="271"/>
      <c r="H13" s="271"/>
      <c r="I13" s="271"/>
      <c r="J13" s="271"/>
      <c r="K13" s="271"/>
      <c r="L13" s="271"/>
      <c r="M13" s="271"/>
    </row>
    <row r="14" spans="1:14" ht="60.75" customHeight="1">
      <c r="A14" s="24"/>
      <c r="B14" s="356" t="s">
        <v>4341</v>
      </c>
      <c r="C14" s="357"/>
      <c r="D14" s="357"/>
      <c r="E14" s="357"/>
      <c r="F14" s="357"/>
      <c r="G14" s="357"/>
      <c r="H14" s="357"/>
      <c r="I14" s="357"/>
      <c r="J14" s="357"/>
      <c r="K14" s="357"/>
      <c r="L14" s="357"/>
      <c r="M14" s="357"/>
    </row>
    <row r="15" spans="1:14">
      <c r="A15" s="24"/>
      <c r="B15" s="357"/>
      <c r="C15" s="357"/>
      <c r="D15" s="357"/>
      <c r="E15" s="357"/>
      <c r="F15" s="357"/>
      <c r="G15" s="357"/>
      <c r="H15" s="357"/>
      <c r="I15" s="357"/>
      <c r="J15" s="357"/>
      <c r="K15" s="357"/>
      <c r="L15" s="357"/>
      <c r="M15" s="357"/>
    </row>
    <row r="16" spans="1:14" ht="15" customHeight="1">
      <c r="A16" s="24" t="s">
        <v>40</v>
      </c>
      <c r="B16" s="358" t="s">
        <v>308</v>
      </c>
      <c r="C16" s="359"/>
      <c r="D16" s="359"/>
      <c r="E16" s="359"/>
      <c r="F16" s="359"/>
      <c r="G16" s="359"/>
      <c r="H16" s="359"/>
      <c r="I16" s="359"/>
      <c r="J16" s="359"/>
      <c r="K16" s="359"/>
      <c r="L16" s="359"/>
      <c r="M16" s="359"/>
    </row>
    <row r="17" spans="1:14" ht="45.75" customHeight="1">
      <c r="A17" s="20"/>
      <c r="B17" s="359"/>
      <c r="C17" s="359"/>
      <c r="D17" s="359"/>
      <c r="E17" s="359"/>
      <c r="F17" s="359"/>
      <c r="G17" s="359"/>
      <c r="H17" s="359"/>
      <c r="I17" s="359"/>
      <c r="J17" s="359"/>
      <c r="K17" s="359"/>
      <c r="L17" s="359"/>
      <c r="M17" s="359"/>
    </row>
    <row r="18" spans="1:14" ht="23.25" customHeight="1">
      <c r="A18" s="24" t="s">
        <v>40</v>
      </c>
      <c r="B18" s="326" t="s">
        <v>4342</v>
      </c>
      <c r="C18" s="319"/>
      <c r="D18" s="319"/>
      <c r="E18" s="319"/>
      <c r="F18" s="319"/>
      <c r="G18" s="319"/>
      <c r="H18" s="319"/>
      <c r="I18" s="319"/>
      <c r="J18" s="319"/>
      <c r="K18" s="319"/>
      <c r="L18" s="319"/>
      <c r="M18" s="319"/>
    </row>
    <row r="19" spans="1:14" ht="38.25" customHeight="1">
      <c r="A19" s="24"/>
      <c r="B19" s="326" t="s">
        <v>265</v>
      </c>
      <c r="C19" s="319"/>
      <c r="D19" s="319"/>
      <c r="E19" s="319"/>
      <c r="F19" s="319"/>
      <c r="G19" s="319"/>
      <c r="H19" s="319"/>
      <c r="I19" s="319"/>
      <c r="J19" s="319"/>
      <c r="K19" s="319"/>
      <c r="L19" s="319"/>
      <c r="M19" s="319"/>
    </row>
    <row r="20" spans="1:14" ht="9.75" customHeight="1">
      <c r="A20" s="24"/>
      <c r="B20" s="270"/>
      <c r="C20" s="271"/>
      <c r="D20" s="271"/>
      <c r="E20" s="271"/>
      <c r="F20" s="271"/>
      <c r="G20" s="271"/>
      <c r="H20" s="271"/>
      <c r="I20" s="271"/>
      <c r="J20" s="271"/>
      <c r="K20" s="271"/>
      <c r="L20" s="271"/>
      <c r="M20" s="271"/>
    </row>
    <row r="21" spans="1:14" s="23" customFormat="1" ht="51.75" customHeight="1">
      <c r="A21" s="24" t="s">
        <v>40</v>
      </c>
      <c r="B21" s="326" t="s">
        <v>256</v>
      </c>
      <c r="C21" s="319"/>
      <c r="D21" s="319"/>
      <c r="E21" s="319"/>
      <c r="F21" s="319"/>
      <c r="G21" s="319"/>
      <c r="H21" s="319"/>
      <c r="I21" s="319"/>
      <c r="J21" s="319"/>
      <c r="K21" s="319"/>
      <c r="L21" s="319"/>
      <c r="M21" s="319"/>
      <c r="N21" s="27"/>
    </row>
    <row r="22" spans="1:14" s="23" customFormat="1" ht="58.5" customHeight="1">
      <c r="A22" s="24" t="s">
        <v>40</v>
      </c>
      <c r="B22" s="326" t="s">
        <v>4343</v>
      </c>
      <c r="C22" s="319"/>
      <c r="D22" s="319"/>
      <c r="E22" s="319"/>
      <c r="F22" s="319"/>
      <c r="G22" s="319"/>
      <c r="H22" s="319"/>
      <c r="I22" s="319"/>
      <c r="J22" s="319"/>
      <c r="K22" s="319"/>
      <c r="L22" s="319"/>
      <c r="M22" s="319"/>
      <c r="N22" s="27"/>
    </row>
    <row r="23" spans="1:14" s="23" customFormat="1" ht="15" customHeight="1">
      <c r="A23" s="24" t="s">
        <v>37</v>
      </c>
      <c r="B23" s="326" t="s">
        <v>41</v>
      </c>
      <c r="C23" s="319"/>
      <c r="D23" s="319"/>
      <c r="E23" s="319"/>
      <c r="F23" s="319"/>
      <c r="G23" s="319"/>
      <c r="H23" s="319"/>
      <c r="I23" s="319"/>
      <c r="J23" s="319"/>
      <c r="K23" s="319"/>
      <c r="L23" s="319"/>
      <c r="M23" s="319"/>
      <c r="N23" s="28"/>
    </row>
    <row r="24" spans="1:14" s="23" customFormat="1" ht="15" customHeight="1">
      <c r="A24" s="24" t="s">
        <v>37</v>
      </c>
      <c r="B24" s="326" t="s">
        <v>42</v>
      </c>
      <c r="C24" s="319"/>
      <c r="D24" s="319"/>
      <c r="E24" s="319"/>
      <c r="F24" s="319"/>
      <c r="G24" s="319"/>
      <c r="H24" s="319"/>
      <c r="I24" s="319"/>
      <c r="J24" s="319"/>
      <c r="K24" s="319"/>
      <c r="L24" s="319"/>
      <c r="M24" s="319"/>
      <c r="N24" s="28"/>
    </row>
    <row r="25" spans="1:14" ht="20.25">
      <c r="A25" s="20"/>
      <c r="B25" s="19"/>
      <c r="C25" s="29"/>
      <c r="D25" s="23"/>
      <c r="E25" s="23"/>
      <c r="F25" s="23"/>
      <c r="G25" s="30"/>
    </row>
    <row r="26" spans="1:14">
      <c r="A26" s="20"/>
    </row>
    <row r="27" spans="1:14" s="23" customFormat="1" ht="38.25" customHeight="1">
      <c r="A27" s="21"/>
      <c r="B27" s="320" t="s">
        <v>43</v>
      </c>
      <c r="C27" s="320"/>
      <c r="D27" s="320"/>
      <c r="E27" s="320"/>
      <c r="F27" s="320"/>
      <c r="G27" s="320"/>
      <c r="H27" s="320"/>
      <c r="I27" s="320"/>
      <c r="J27" s="320"/>
      <c r="K27" s="320"/>
      <c r="L27" s="320"/>
      <c r="M27" s="342"/>
      <c r="N27" s="22"/>
    </row>
    <row r="28" spans="1:14" s="23" customFormat="1">
      <c r="A28" s="31"/>
      <c r="N28" s="22"/>
    </row>
    <row r="29" spans="1:14" s="23" customFormat="1">
      <c r="A29" s="32" t="s">
        <v>44</v>
      </c>
      <c r="B29" s="23" t="s">
        <v>45</v>
      </c>
      <c r="M29" s="22"/>
      <c r="N29" s="22"/>
    </row>
    <row r="30" spans="1:14" s="23" customFormat="1" ht="15.75">
      <c r="A30" s="31"/>
      <c r="B30" s="33" t="s">
        <v>46</v>
      </c>
      <c r="I30" s="33" t="s">
        <v>47</v>
      </c>
      <c r="M30" s="22"/>
      <c r="N30" s="22"/>
    </row>
    <row r="31" spans="1:14" s="23" customFormat="1" ht="15.75">
      <c r="A31" s="32" t="s">
        <v>37</v>
      </c>
      <c r="B31" s="23" t="s">
        <v>48</v>
      </c>
      <c r="H31" s="33"/>
      <c r="M31" s="22"/>
      <c r="N31" s="22"/>
    </row>
    <row r="32" spans="1:14" s="23" customFormat="1">
      <c r="A32" s="31"/>
      <c r="B32" s="23" t="s">
        <v>49</v>
      </c>
      <c r="I32" s="23" t="s">
        <v>50</v>
      </c>
      <c r="M32" s="22"/>
      <c r="N32" s="22"/>
    </row>
    <row r="33" spans="1:14" s="23" customFormat="1">
      <c r="A33" s="31"/>
      <c r="B33" s="23" t="s">
        <v>51</v>
      </c>
      <c r="I33" s="23" t="s">
        <v>52</v>
      </c>
      <c r="M33" s="22"/>
      <c r="N33" s="22"/>
    </row>
    <row r="34" spans="1:14" s="23" customFormat="1" ht="15.75">
      <c r="A34" s="32" t="s">
        <v>37</v>
      </c>
      <c r="B34" s="33" t="s">
        <v>53</v>
      </c>
      <c r="M34" s="22"/>
      <c r="N34" s="22"/>
    </row>
    <row r="35" spans="1:14" s="23" customFormat="1" ht="15.75" customHeight="1">
      <c r="A35" s="34"/>
      <c r="B35" s="326" t="s">
        <v>54</v>
      </c>
      <c r="C35" s="319"/>
      <c r="D35" s="319"/>
      <c r="E35" s="319"/>
      <c r="F35" s="319"/>
      <c r="G35" s="319"/>
      <c r="H35" s="319"/>
      <c r="I35" s="319"/>
      <c r="J35" s="319"/>
      <c r="K35" s="319"/>
      <c r="L35" s="319"/>
      <c r="M35" s="319"/>
      <c r="N35" s="35"/>
    </row>
    <row r="36" spans="1:14" s="23" customFormat="1" ht="15.75">
      <c r="A36" s="34"/>
      <c r="B36" s="270"/>
      <c r="C36" s="271"/>
      <c r="D36" s="271"/>
      <c r="E36" s="271"/>
      <c r="F36" s="271"/>
      <c r="G36" s="271"/>
      <c r="H36" s="271"/>
      <c r="I36" s="271"/>
      <c r="J36" s="271"/>
      <c r="K36" s="271"/>
      <c r="L36" s="271"/>
      <c r="M36" s="271"/>
      <c r="N36" s="35"/>
    </row>
    <row r="37" spans="1:14" s="23" customFormat="1" ht="15.75">
      <c r="A37" s="34"/>
      <c r="B37" s="278"/>
      <c r="C37" s="278"/>
      <c r="D37" s="278"/>
      <c r="E37" s="278"/>
      <c r="F37" s="278"/>
      <c r="G37" s="278"/>
      <c r="H37" s="278"/>
      <c r="I37" s="278"/>
      <c r="J37" s="278"/>
      <c r="K37" s="278"/>
      <c r="L37" s="278"/>
      <c r="M37" s="278"/>
      <c r="N37" s="278"/>
    </row>
    <row r="38" spans="1:14" s="23" customFormat="1" ht="35.25" customHeight="1">
      <c r="A38" s="36"/>
      <c r="B38" s="320" t="s">
        <v>55</v>
      </c>
      <c r="C38" s="321"/>
      <c r="D38" s="321"/>
      <c r="E38" s="321"/>
      <c r="F38" s="321"/>
      <c r="G38" s="321"/>
      <c r="H38" s="321"/>
      <c r="I38" s="321"/>
      <c r="J38" s="321"/>
      <c r="K38" s="321"/>
      <c r="L38" s="321"/>
      <c r="M38" s="322"/>
      <c r="N38" s="37"/>
    </row>
    <row r="39" spans="1:14" s="23" customFormat="1">
      <c r="A39" s="31"/>
      <c r="N39" s="22"/>
    </row>
    <row r="40" spans="1:14" s="23" customFormat="1" ht="32.25" customHeight="1">
      <c r="A40" s="32" t="s">
        <v>37</v>
      </c>
      <c r="B40" s="339" t="s">
        <v>4344</v>
      </c>
      <c r="C40" s="319"/>
      <c r="D40" s="319"/>
      <c r="E40" s="319"/>
      <c r="F40" s="319"/>
      <c r="G40" s="319"/>
      <c r="H40" s="319"/>
      <c r="I40" s="319"/>
      <c r="J40" s="319"/>
      <c r="K40" s="319"/>
      <c r="L40" s="319"/>
      <c r="M40" s="319"/>
      <c r="N40" s="22"/>
    </row>
    <row r="41" spans="1:14" s="23" customFormat="1">
      <c r="A41" s="31"/>
      <c r="M41" s="22"/>
      <c r="N41" s="22"/>
    </row>
    <row r="42" spans="1:14" s="23" customFormat="1" ht="36.75" customHeight="1">
      <c r="A42" s="32" t="s">
        <v>37</v>
      </c>
      <c r="B42" s="339" t="s">
        <v>4351</v>
      </c>
      <c r="C42" s="319"/>
      <c r="D42" s="319"/>
      <c r="E42" s="319"/>
      <c r="F42" s="319"/>
      <c r="G42" s="319"/>
      <c r="H42" s="319"/>
      <c r="I42" s="319"/>
      <c r="J42" s="319"/>
      <c r="K42" s="319"/>
      <c r="L42" s="319"/>
      <c r="M42" s="319"/>
      <c r="N42" s="22"/>
    </row>
    <row r="43" spans="1:14" s="23" customFormat="1">
      <c r="A43" s="32"/>
      <c r="M43" s="22"/>
      <c r="N43" s="22"/>
    </row>
    <row r="44" spans="1:14" s="23" customFormat="1" ht="18.75">
      <c r="A44" s="32"/>
      <c r="B44" s="200" t="s">
        <v>304</v>
      </c>
      <c r="M44" s="22"/>
      <c r="N44" s="22"/>
    </row>
    <row r="45" spans="1:14" s="23" customFormat="1" ht="18.75">
      <c r="A45" s="32"/>
      <c r="B45" s="200" t="s">
        <v>303</v>
      </c>
      <c r="M45" s="22"/>
      <c r="N45" s="22"/>
    </row>
    <row r="46" spans="1:14" s="23" customFormat="1" ht="18.75">
      <c r="A46" s="32"/>
      <c r="B46" s="200"/>
      <c r="M46" s="22"/>
      <c r="N46" s="22"/>
    </row>
    <row r="47" spans="1:14" s="23" customFormat="1">
      <c r="A47" s="31"/>
      <c r="M47" s="22"/>
      <c r="N47" s="22"/>
    </row>
    <row r="48" spans="1:14" s="23" customFormat="1" ht="36" customHeight="1">
      <c r="A48" s="36"/>
      <c r="B48" s="320" t="s">
        <v>56</v>
      </c>
      <c r="C48" s="321"/>
      <c r="D48" s="321"/>
      <c r="E48" s="321"/>
      <c r="F48" s="321"/>
      <c r="G48" s="321"/>
      <c r="H48" s="321"/>
      <c r="I48" s="321"/>
      <c r="J48" s="321"/>
      <c r="K48" s="321"/>
      <c r="L48" s="321"/>
      <c r="M48" s="322"/>
      <c r="N48" s="22"/>
    </row>
    <row r="49" spans="1:19" s="23" customFormat="1">
      <c r="A49" s="31"/>
      <c r="M49" s="22"/>
      <c r="N49" s="22"/>
    </row>
    <row r="50" spans="1:19" s="23" customFormat="1">
      <c r="A50" s="24"/>
      <c r="B50" s="323"/>
      <c r="C50" s="323"/>
      <c r="D50" s="323"/>
      <c r="E50" s="323"/>
      <c r="F50" s="323"/>
      <c r="G50" s="323"/>
      <c r="H50" s="323"/>
      <c r="I50" s="323"/>
      <c r="J50" s="323"/>
      <c r="K50" s="323"/>
      <c r="L50" s="323"/>
      <c r="M50" s="323"/>
      <c r="N50" s="323"/>
    </row>
    <row r="51" spans="1:19" s="23" customFormat="1" ht="15" customHeight="1">
      <c r="A51" s="24" t="s">
        <v>57</v>
      </c>
      <c r="B51" s="339" t="s">
        <v>58</v>
      </c>
      <c r="C51" s="319"/>
      <c r="D51" s="319"/>
      <c r="E51" s="319"/>
      <c r="F51" s="319"/>
      <c r="G51" s="319"/>
      <c r="H51" s="319"/>
      <c r="I51" s="319"/>
      <c r="J51" s="319"/>
      <c r="K51" s="319"/>
      <c r="L51" s="319"/>
      <c r="M51" s="319"/>
      <c r="N51" s="278"/>
    </row>
    <row r="52" spans="1:19" s="23" customFormat="1" ht="15.75">
      <c r="A52" s="24"/>
      <c r="D52" s="38" t="s">
        <v>59</v>
      </c>
      <c r="E52" s="39" t="s">
        <v>4223</v>
      </c>
      <c r="F52" s="40"/>
      <c r="G52" s="40"/>
      <c r="H52" s="40"/>
      <c r="I52" s="40"/>
      <c r="J52" s="40"/>
      <c r="K52" s="40"/>
      <c r="L52" s="40"/>
      <c r="M52" s="40"/>
      <c r="N52" s="40"/>
    </row>
    <row r="53" spans="1:19" s="42" customFormat="1" ht="18" customHeight="1">
      <c r="A53" s="41"/>
      <c r="D53" s="38" t="s">
        <v>60</v>
      </c>
      <c r="E53" s="39" t="s">
        <v>61</v>
      </c>
      <c r="F53" s="43"/>
      <c r="G53" s="43"/>
      <c r="H53" s="43"/>
      <c r="I53" s="43"/>
      <c r="J53" s="43"/>
      <c r="K53" s="43"/>
      <c r="L53" s="43"/>
      <c r="M53" s="43"/>
      <c r="N53" s="43"/>
    </row>
    <row r="54" spans="1:19" s="23" customFormat="1" ht="9" customHeight="1">
      <c r="A54" s="44"/>
      <c r="B54" s="45"/>
      <c r="C54" s="45"/>
      <c r="D54" s="45"/>
      <c r="E54" s="45"/>
      <c r="F54" s="324"/>
      <c r="G54" s="325"/>
      <c r="H54" s="325"/>
      <c r="I54" s="325"/>
      <c r="J54" s="45"/>
      <c r="K54" s="45"/>
      <c r="L54" s="45"/>
      <c r="M54" s="45"/>
      <c r="N54" s="45"/>
    </row>
    <row r="55" spans="1:19" s="23" customFormat="1" ht="6" customHeight="1">
      <c r="A55" s="24"/>
      <c r="B55" s="46"/>
      <c r="C55" s="46"/>
      <c r="D55" s="46"/>
      <c r="E55" s="46"/>
      <c r="F55" s="46"/>
      <c r="G55" s="46"/>
      <c r="H55" s="46"/>
      <c r="I55" s="46"/>
      <c r="J55" s="46"/>
      <c r="K55" s="46"/>
      <c r="L55" s="46"/>
      <c r="M55" s="46"/>
      <c r="N55" s="46"/>
    </row>
    <row r="56" spans="1:19" s="23" customFormat="1" ht="30" customHeight="1">
      <c r="A56" s="36"/>
      <c r="B56" s="320" t="s">
        <v>62</v>
      </c>
      <c r="C56" s="321"/>
      <c r="D56" s="321"/>
      <c r="E56" s="321"/>
      <c r="F56" s="321"/>
      <c r="G56" s="321"/>
      <c r="H56" s="321"/>
      <c r="I56" s="321"/>
      <c r="J56" s="321"/>
      <c r="K56" s="321"/>
      <c r="L56" s="321"/>
      <c r="M56" s="322"/>
      <c r="N56" s="22"/>
    </row>
    <row r="57" spans="1:19" s="23" customFormat="1" ht="6" customHeight="1">
      <c r="A57" s="24"/>
      <c r="B57" s="46"/>
      <c r="C57" s="46"/>
      <c r="D57" s="46"/>
      <c r="E57" s="46"/>
      <c r="F57" s="46"/>
      <c r="G57" s="46"/>
      <c r="H57" s="46"/>
      <c r="I57" s="46"/>
      <c r="J57" s="46"/>
      <c r="K57" s="46"/>
      <c r="L57" s="46"/>
      <c r="M57" s="46"/>
      <c r="N57" s="46"/>
    </row>
    <row r="58" spans="1:19" s="23" customFormat="1" ht="20.25" customHeight="1">
      <c r="A58" s="24" t="s">
        <v>37</v>
      </c>
      <c r="B58" s="273" t="s">
        <v>257</v>
      </c>
      <c r="C58" s="274"/>
      <c r="D58" s="274"/>
      <c r="E58" s="274"/>
      <c r="F58" s="274"/>
      <c r="G58" s="274"/>
      <c r="H58" s="274"/>
      <c r="I58" s="274"/>
      <c r="J58" s="274"/>
      <c r="K58" s="274"/>
      <c r="L58" s="274"/>
      <c r="M58" s="274"/>
      <c r="N58" s="274"/>
    </row>
    <row r="59" spans="1:19" s="23" customFormat="1" ht="51.75" customHeight="1">
      <c r="A59" s="24"/>
      <c r="B59" s="326" t="s">
        <v>258</v>
      </c>
      <c r="C59" s="319"/>
      <c r="D59" s="319"/>
      <c r="E59" s="319"/>
      <c r="F59" s="319"/>
      <c r="G59" s="319"/>
      <c r="H59" s="319"/>
      <c r="I59" s="319"/>
      <c r="J59" s="319"/>
      <c r="K59" s="319"/>
      <c r="L59" s="319"/>
      <c r="M59" s="319"/>
      <c r="N59" s="274"/>
      <c r="P59" s="176"/>
      <c r="Q59" s="176"/>
      <c r="R59" s="176"/>
      <c r="S59" s="176"/>
    </row>
    <row r="60" spans="1:19" s="23" customFormat="1" ht="39.75" customHeight="1">
      <c r="A60" s="24"/>
      <c r="B60" s="326" t="s">
        <v>259</v>
      </c>
      <c r="C60" s="319"/>
      <c r="D60" s="319"/>
      <c r="E60" s="319"/>
      <c r="F60" s="319"/>
      <c r="G60" s="319"/>
      <c r="H60" s="319"/>
      <c r="I60" s="319"/>
      <c r="J60" s="319"/>
      <c r="K60" s="319"/>
      <c r="L60" s="319"/>
      <c r="M60" s="319"/>
      <c r="N60" s="274"/>
      <c r="P60" s="176"/>
      <c r="Q60" s="47"/>
      <c r="R60" s="176"/>
      <c r="S60" s="176"/>
    </row>
    <row r="61" spans="1:19" s="23" customFormat="1" ht="26.25" customHeight="1">
      <c r="A61" s="24"/>
      <c r="B61" s="318" t="s">
        <v>260</v>
      </c>
      <c r="C61" s="341"/>
      <c r="D61" s="341"/>
      <c r="E61" s="341"/>
      <c r="F61" s="341"/>
      <c r="G61" s="341"/>
      <c r="H61" s="341"/>
      <c r="I61" s="341"/>
      <c r="J61" s="341"/>
      <c r="K61" s="341"/>
      <c r="L61" s="341"/>
      <c r="M61" s="341"/>
      <c r="N61" s="274"/>
      <c r="P61" s="176"/>
      <c r="Q61" s="47"/>
      <c r="R61" s="176"/>
      <c r="S61" s="176"/>
    </row>
    <row r="62" spans="1:19" s="23" customFormat="1" ht="33.75" customHeight="1">
      <c r="A62" s="24"/>
      <c r="B62" s="337" t="s">
        <v>63</v>
      </c>
      <c r="C62" s="340"/>
      <c r="D62" s="340"/>
      <c r="E62" s="340"/>
      <c r="F62" s="340"/>
      <c r="G62" s="340"/>
      <c r="H62" s="340"/>
      <c r="I62" s="340"/>
      <c r="J62" s="340"/>
      <c r="K62" s="340"/>
      <c r="L62" s="340"/>
      <c r="M62" s="340"/>
      <c r="N62" s="274"/>
      <c r="P62" s="176"/>
      <c r="Q62" s="47"/>
      <c r="R62" s="176"/>
      <c r="S62" s="176"/>
    </row>
    <row r="63" spans="1:19" s="23" customFormat="1" ht="19.5" customHeight="1">
      <c r="A63" s="24"/>
      <c r="B63" s="276"/>
      <c r="C63" s="277"/>
      <c r="D63" s="277"/>
      <c r="E63" s="277"/>
      <c r="F63" s="277"/>
      <c r="G63" s="277"/>
      <c r="H63" s="277"/>
      <c r="I63" s="277"/>
      <c r="J63" s="277"/>
      <c r="K63" s="277"/>
      <c r="L63" s="277"/>
      <c r="M63" s="277"/>
      <c r="N63" s="274"/>
      <c r="P63" s="176"/>
      <c r="Q63" s="47"/>
      <c r="R63" s="176"/>
      <c r="S63" s="176"/>
    </row>
    <row r="64" spans="1:19" s="23" customFormat="1" ht="15.75" customHeight="1">
      <c r="A64" s="24" t="s">
        <v>37</v>
      </c>
      <c r="B64" s="337" t="s">
        <v>4345</v>
      </c>
      <c r="C64" s="338"/>
      <c r="D64" s="338"/>
      <c r="E64" s="338"/>
      <c r="F64" s="338"/>
      <c r="G64" s="338"/>
      <c r="H64" s="338"/>
      <c r="I64" s="338"/>
      <c r="J64" s="338"/>
      <c r="K64" s="338"/>
      <c r="L64" s="338"/>
      <c r="M64" s="338"/>
      <c r="N64" s="274"/>
      <c r="P64" s="176"/>
      <c r="Q64" s="47"/>
      <c r="R64" s="176"/>
      <c r="S64" s="176"/>
    </row>
    <row r="65" spans="1:19" s="23" customFormat="1" ht="39.75" customHeight="1">
      <c r="A65" s="24"/>
      <c r="B65" s="318" t="s">
        <v>4346</v>
      </c>
      <c r="C65" s="319"/>
      <c r="D65" s="319"/>
      <c r="E65" s="319"/>
      <c r="F65" s="319"/>
      <c r="G65" s="319"/>
      <c r="H65" s="319"/>
      <c r="I65" s="319"/>
      <c r="J65" s="319"/>
      <c r="K65" s="319"/>
      <c r="L65" s="319"/>
      <c r="M65" s="319"/>
      <c r="N65" s="274"/>
      <c r="P65" s="176"/>
      <c r="Q65" s="47"/>
      <c r="R65" s="176"/>
      <c r="S65" s="176"/>
    </row>
    <row r="66" spans="1:19" s="23" customFormat="1" ht="37.5" customHeight="1">
      <c r="A66" s="24"/>
      <c r="B66" s="318" t="s">
        <v>4347</v>
      </c>
      <c r="C66" s="319"/>
      <c r="D66" s="319"/>
      <c r="E66" s="319"/>
      <c r="F66" s="319"/>
      <c r="G66" s="319"/>
      <c r="H66" s="319"/>
      <c r="I66" s="319"/>
      <c r="J66" s="319"/>
      <c r="K66" s="319"/>
      <c r="L66" s="319"/>
      <c r="M66" s="319"/>
      <c r="N66" s="274"/>
      <c r="P66" s="176"/>
      <c r="Q66" s="47"/>
      <c r="R66" s="176"/>
      <c r="S66" s="176"/>
    </row>
    <row r="67" spans="1:19" s="23" customFormat="1" ht="15" customHeight="1">
      <c r="A67" s="24"/>
      <c r="B67" s="272"/>
      <c r="C67" s="275"/>
      <c r="D67" s="275"/>
      <c r="E67" s="275"/>
      <c r="F67" s="275"/>
      <c r="G67" s="275"/>
      <c r="H67" s="275"/>
      <c r="I67" s="275"/>
      <c r="J67" s="275"/>
      <c r="K67" s="275"/>
      <c r="L67" s="275"/>
      <c r="M67" s="275"/>
      <c r="N67" s="274"/>
      <c r="Q67" s="47"/>
    </row>
    <row r="68" spans="1:19" s="23" customFormat="1" ht="20.25" customHeight="1">
      <c r="A68" s="24" t="s">
        <v>37</v>
      </c>
      <c r="B68" s="273" t="s">
        <v>64</v>
      </c>
      <c r="C68" s="274"/>
      <c r="D68" s="274"/>
      <c r="E68" s="274"/>
      <c r="F68" s="274"/>
      <c r="G68" s="274"/>
      <c r="H68" s="274"/>
      <c r="I68" s="274"/>
      <c r="J68" s="274"/>
      <c r="K68" s="274"/>
      <c r="L68" s="274"/>
      <c r="M68" s="274"/>
      <c r="N68" s="274"/>
    </row>
    <row r="69" spans="1:19" s="23" customFormat="1" ht="37.5" customHeight="1">
      <c r="A69" s="24"/>
      <c r="B69" s="326" t="s">
        <v>65</v>
      </c>
      <c r="C69" s="319"/>
      <c r="D69" s="319"/>
      <c r="E69" s="319"/>
      <c r="F69" s="319"/>
      <c r="G69" s="319"/>
      <c r="H69" s="319"/>
      <c r="I69" s="319"/>
      <c r="J69" s="319"/>
      <c r="K69" s="319"/>
      <c r="L69" s="319"/>
      <c r="M69" s="319"/>
      <c r="N69" s="274"/>
    </row>
    <row r="70" spans="1:19" s="23" customFormat="1" ht="8.25" customHeight="1">
      <c r="A70" s="24"/>
      <c r="B70" s="48"/>
      <c r="C70" s="274"/>
      <c r="D70" s="274"/>
      <c r="E70" s="274"/>
      <c r="F70" s="274"/>
      <c r="G70" s="274"/>
      <c r="H70" s="274"/>
      <c r="I70" s="274"/>
      <c r="J70" s="274"/>
      <c r="K70" s="274"/>
      <c r="L70" s="274"/>
      <c r="M70" s="274"/>
      <c r="N70" s="274"/>
    </row>
    <row r="71" spans="1:19" s="23" customFormat="1" ht="21" customHeight="1">
      <c r="A71" s="24"/>
      <c r="B71" s="273" t="s">
        <v>66</v>
      </c>
      <c r="C71" s="274"/>
      <c r="D71" s="274"/>
      <c r="E71" s="274"/>
      <c r="F71" s="333" t="s">
        <v>67</v>
      </c>
      <c r="G71" s="334"/>
      <c r="H71" s="334"/>
      <c r="I71" s="274"/>
      <c r="J71" s="333" t="s">
        <v>68</v>
      </c>
      <c r="K71" s="334"/>
      <c r="L71" s="334"/>
      <c r="M71" s="274"/>
      <c r="N71" s="274"/>
    </row>
    <row r="72" spans="1:19" s="23" customFormat="1" ht="21" customHeight="1">
      <c r="A72" s="24"/>
      <c r="B72" s="331" t="s">
        <v>69</v>
      </c>
      <c r="C72" s="332"/>
      <c r="D72" s="332"/>
      <c r="E72" s="274"/>
      <c r="F72" s="333" t="s">
        <v>4367</v>
      </c>
      <c r="G72" s="334"/>
      <c r="H72" s="334"/>
      <c r="I72" s="274"/>
      <c r="J72" s="333" t="s">
        <v>70</v>
      </c>
      <c r="K72" s="334"/>
      <c r="L72" s="334"/>
      <c r="M72" s="274"/>
      <c r="N72" s="274"/>
    </row>
    <row r="73" spans="1:19" s="23" customFormat="1" ht="21" customHeight="1">
      <c r="A73" s="24"/>
      <c r="B73" s="331" t="s">
        <v>71</v>
      </c>
      <c r="C73" s="332"/>
      <c r="D73" s="332"/>
      <c r="E73" s="274"/>
      <c r="F73" s="333" t="s">
        <v>75</v>
      </c>
      <c r="G73" s="334"/>
      <c r="H73" s="334"/>
      <c r="I73" s="274"/>
      <c r="J73" s="333" t="s">
        <v>4367</v>
      </c>
      <c r="K73" s="334"/>
      <c r="L73" s="334"/>
      <c r="M73" s="274"/>
      <c r="N73" s="274"/>
    </row>
    <row r="74" spans="1:19" s="23" customFormat="1">
      <c r="A74" s="24"/>
      <c r="B74" s="48"/>
      <c r="C74" s="274"/>
      <c r="D74" s="274"/>
      <c r="E74" s="274"/>
      <c r="F74" s="274"/>
      <c r="G74" s="274"/>
      <c r="H74" s="274"/>
      <c r="I74" s="274"/>
      <c r="J74" s="274"/>
      <c r="K74" s="274"/>
      <c r="L74" s="274"/>
      <c r="M74" s="274"/>
      <c r="N74" s="274"/>
    </row>
    <row r="75" spans="1:19" s="23" customFormat="1" ht="15.75">
      <c r="A75" s="24"/>
      <c r="B75" s="273" t="s">
        <v>72</v>
      </c>
      <c r="C75" s="274"/>
      <c r="D75" s="274"/>
      <c r="E75" s="274"/>
      <c r="F75" s="333" t="s">
        <v>67</v>
      </c>
      <c r="G75" s="334"/>
      <c r="H75" s="334"/>
      <c r="I75" s="274"/>
      <c r="J75" s="333" t="s">
        <v>68</v>
      </c>
      <c r="K75" s="334"/>
      <c r="L75" s="334"/>
      <c r="M75" s="274"/>
      <c r="N75" s="274"/>
    </row>
    <row r="76" spans="1:19" s="23" customFormat="1" ht="15.75">
      <c r="A76" s="24"/>
      <c r="B76" s="331" t="s">
        <v>73</v>
      </c>
      <c r="C76" s="332"/>
      <c r="D76" s="332"/>
      <c r="E76" s="274"/>
      <c r="F76" s="333" t="s">
        <v>75</v>
      </c>
      <c r="G76" s="334"/>
      <c r="H76" s="334"/>
      <c r="I76" s="274"/>
      <c r="J76" s="333" t="s">
        <v>4367</v>
      </c>
      <c r="K76" s="334"/>
      <c r="L76" s="334"/>
      <c r="M76" s="274"/>
      <c r="N76" s="274"/>
    </row>
    <row r="77" spans="1:19" s="23" customFormat="1" ht="15.75">
      <c r="A77" s="24"/>
      <c r="B77" s="331" t="s">
        <v>74</v>
      </c>
      <c r="C77" s="332"/>
      <c r="D77" s="332"/>
      <c r="E77" s="274"/>
      <c r="F77" s="333" t="s">
        <v>4368</v>
      </c>
      <c r="G77" s="334"/>
      <c r="H77" s="334"/>
      <c r="I77" s="274"/>
      <c r="J77" s="333" t="s">
        <v>4369</v>
      </c>
      <c r="K77" s="334"/>
      <c r="L77" s="334"/>
      <c r="M77" s="274"/>
      <c r="N77" s="274"/>
    </row>
    <row r="78" spans="1:19" s="23" customFormat="1">
      <c r="A78" s="24"/>
      <c r="B78" s="48"/>
      <c r="C78" s="274"/>
      <c r="D78" s="274"/>
      <c r="E78" s="274"/>
      <c r="F78" s="274"/>
      <c r="G78" s="274"/>
      <c r="H78" s="274"/>
      <c r="I78" s="274"/>
      <c r="J78" s="274"/>
      <c r="K78" s="274"/>
      <c r="L78" s="274"/>
      <c r="M78" s="274"/>
      <c r="N78" s="274"/>
    </row>
    <row r="79" spans="1:19" s="23" customFormat="1">
      <c r="A79" s="24"/>
      <c r="B79" s="335" t="s">
        <v>76</v>
      </c>
      <c r="C79" s="336"/>
      <c r="D79" s="336"/>
      <c r="E79" s="336"/>
      <c r="F79" s="336"/>
      <c r="G79" s="336"/>
      <c r="H79" s="336"/>
      <c r="I79" s="336"/>
      <c r="J79" s="336"/>
      <c r="K79" s="336"/>
      <c r="L79" s="336"/>
      <c r="M79" s="336"/>
      <c r="N79" s="274"/>
    </row>
    <row r="80" spans="1:19" s="23" customFormat="1">
      <c r="A80" s="49"/>
      <c r="B80" s="50"/>
      <c r="C80" s="50"/>
      <c r="D80" s="50"/>
      <c r="E80" s="50"/>
      <c r="F80" s="50"/>
      <c r="G80" s="50"/>
      <c r="H80" s="50"/>
      <c r="I80" s="50"/>
      <c r="J80" s="50"/>
      <c r="K80" s="50"/>
      <c r="L80" s="50"/>
      <c r="M80" s="50"/>
      <c r="N80" s="51"/>
    </row>
    <row r="81" spans="1:14" s="23" customFormat="1" ht="15.75">
      <c r="A81" s="24" t="s">
        <v>37</v>
      </c>
      <c r="B81" s="48" t="s">
        <v>4370</v>
      </c>
      <c r="C81" s="52"/>
      <c r="D81" s="52"/>
      <c r="E81" s="52"/>
      <c r="F81" s="52"/>
      <c r="G81" s="52"/>
      <c r="H81" s="52"/>
      <c r="I81" s="52"/>
      <c r="J81" s="52"/>
      <c r="K81" s="52"/>
      <c r="L81" s="52"/>
      <c r="M81" s="52"/>
      <c r="N81" s="52"/>
    </row>
    <row r="82" spans="1:14" s="23" customFormat="1" ht="15.75">
      <c r="A82" s="24" t="s">
        <v>37</v>
      </c>
      <c r="B82" s="48" t="s">
        <v>4373</v>
      </c>
      <c r="C82" s="52"/>
      <c r="D82" s="52"/>
      <c r="E82" s="52"/>
      <c r="F82" s="52"/>
      <c r="G82" s="52"/>
      <c r="H82" s="52"/>
      <c r="I82" s="52"/>
      <c r="J82" s="52"/>
      <c r="K82" s="52"/>
      <c r="L82" s="52"/>
      <c r="M82" s="52"/>
      <c r="N82" s="52"/>
    </row>
    <row r="83" spans="1:14" s="23" customFormat="1" ht="15.75">
      <c r="A83" s="24" t="s">
        <v>37</v>
      </c>
      <c r="B83" s="48" t="s">
        <v>4371</v>
      </c>
      <c r="C83" s="52"/>
      <c r="D83" s="52"/>
      <c r="E83" s="52"/>
      <c r="F83" s="52"/>
      <c r="G83" s="52"/>
      <c r="H83" s="52"/>
      <c r="I83" s="52"/>
      <c r="J83" s="52"/>
      <c r="K83" s="52"/>
      <c r="L83" s="52"/>
      <c r="M83" s="52"/>
      <c r="N83" s="52"/>
    </row>
    <row r="84" spans="1:14" s="23" customFormat="1" ht="15.75">
      <c r="A84" s="24" t="s">
        <v>37</v>
      </c>
      <c r="B84" s="48" t="s">
        <v>4372</v>
      </c>
      <c r="C84" s="52"/>
      <c r="D84" s="52"/>
      <c r="E84" s="52"/>
      <c r="F84" s="52"/>
      <c r="G84" s="52"/>
      <c r="H84" s="52"/>
      <c r="I84" s="52"/>
      <c r="J84" s="52"/>
      <c r="K84" s="52"/>
      <c r="L84" s="52"/>
      <c r="M84" s="52"/>
      <c r="N84" s="52"/>
    </row>
    <row r="85" spans="1:14" s="23" customFormat="1">
      <c r="A85" s="24" t="s">
        <v>37</v>
      </c>
      <c r="B85" s="48" t="s">
        <v>77</v>
      </c>
      <c r="C85" s="53"/>
      <c r="D85" s="53"/>
      <c r="E85" s="53"/>
      <c r="F85" s="53"/>
      <c r="G85" s="53"/>
      <c r="H85" s="53"/>
      <c r="I85" s="53"/>
      <c r="J85" s="53"/>
      <c r="K85" s="53"/>
      <c r="L85" s="53"/>
      <c r="M85" s="53"/>
      <c r="N85" s="53"/>
    </row>
    <row r="86" spans="1:14" s="23" customFormat="1" ht="15" customHeight="1">
      <c r="A86" s="24" t="s">
        <v>37</v>
      </c>
      <c r="B86" s="326" t="s">
        <v>78</v>
      </c>
      <c r="C86" s="319"/>
      <c r="D86" s="319"/>
      <c r="E86" s="319"/>
      <c r="F86" s="319"/>
      <c r="G86" s="319"/>
      <c r="H86" s="319"/>
      <c r="I86" s="319"/>
      <c r="J86" s="319"/>
      <c r="K86" s="319"/>
      <c r="L86" s="319"/>
      <c r="M86" s="319"/>
      <c r="N86" s="53"/>
    </row>
    <row r="87" spans="1:14" s="23" customFormat="1">
      <c r="A87" s="24"/>
      <c r="B87" s="270"/>
      <c r="C87" s="271"/>
      <c r="D87" s="271"/>
      <c r="E87" s="271"/>
      <c r="F87" s="271"/>
      <c r="G87" s="271"/>
      <c r="H87" s="271"/>
      <c r="I87" s="271"/>
      <c r="J87" s="271"/>
      <c r="K87" s="271"/>
      <c r="L87" s="271"/>
      <c r="M87" s="271"/>
      <c r="N87" s="53"/>
    </row>
    <row r="88" spans="1:14" s="23" customFormat="1" ht="15.75">
      <c r="A88" s="24" t="s">
        <v>37</v>
      </c>
      <c r="B88" s="273" t="s">
        <v>79</v>
      </c>
      <c r="C88" s="274"/>
      <c r="D88" s="274"/>
      <c r="E88" s="274"/>
      <c r="F88" s="274"/>
      <c r="G88" s="274"/>
      <c r="H88" s="274"/>
      <c r="I88" s="274"/>
      <c r="J88" s="274"/>
      <c r="K88" s="274"/>
      <c r="L88" s="274"/>
      <c r="M88" s="274"/>
      <c r="N88" s="274"/>
    </row>
    <row r="89" spans="1:14" s="23" customFormat="1" ht="36.75" customHeight="1">
      <c r="A89" s="24"/>
      <c r="B89" s="326" t="s">
        <v>80</v>
      </c>
      <c r="C89" s="319"/>
      <c r="D89" s="319"/>
      <c r="E89" s="319"/>
      <c r="F89" s="319"/>
      <c r="G89" s="319"/>
      <c r="H89" s="319"/>
      <c r="I89" s="319"/>
      <c r="J89" s="319"/>
      <c r="K89" s="319"/>
      <c r="L89" s="319"/>
      <c r="M89" s="319"/>
      <c r="N89" s="274"/>
    </row>
    <row r="90" spans="1:14" s="23" customFormat="1" ht="54.75" customHeight="1">
      <c r="A90" s="24"/>
      <c r="B90" s="326" t="s">
        <v>81</v>
      </c>
      <c r="C90" s="319"/>
      <c r="D90" s="319"/>
      <c r="E90" s="319"/>
      <c r="F90" s="319"/>
      <c r="G90" s="319"/>
      <c r="H90" s="319"/>
      <c r="I90" s="319"/>
      <c r="J90" s="319"/>
      <c r="K90" s="319"/>
      <c r="L90" s="319"/>
      <c r="M90" s="319"/>
      <c r="N90" s="274"/>
    </row>
    <row r="91" spans="1:14" s="23" customFormat="1">
      <c r="A91" s="24"/>
      <c r="B91" s="270"/>
      <c r="C91" s="271"/>
      <c r="D91" s="271"/>
      <c r="E91" s="271"/>
      <c r="F91" s="271"/>
      <c r="G91" s="271"/>
      <c r="H91" s="271"/>
      <c r="I91" s="271"/>
      <c r="J91" s="271"/>
      <c r="K91" s="271"/>
      <c r="L91" s="271"/>
      <c r="M91" s="271"/>
      <c r="N91" s="274"/>
    </row>
    <row r="92" spans="1:14" s="23" customFormat="1" ht="15.75">
      <c r="A92" s="24" t="s">
        <v>37</v>
      </c>
      <c r="B92" s="273" t="s">
        <v>82</v>
      </c>
      <c r="C92" s="274"/>
      <c r="D92" s="274"/>
      <c r="E92" s="274"/>
      <c r="F92" s="274"/>
      <c r="G92" s="274"/>
      <c r="H92" s="274"/>
      <c r="I92" s="274"/>
      <c r="J92" s="274"/>
      <c r="K92" s="274"/>
      <c r="L92" s="274"/>
      <c r="M92" s="274"/>
      <c r="N92" s="274"/>
    </row>
    <row r="93" spans="1:14" s="23" customFormat="1" ht="15.75">
      <c r="A93" s="24"/>
      <c r="B93" s="48" t="s">
        <v>83</v>
      </c>
      <c r="C93" s="274"/>
      <c r="D93" s="274"/>
      <c r="E93" s="274"/>
      <c r="F93" s="274"/>
      <c r="G93" s="274"/>
      <c r="I93" s="54" t="s">
        <v>84</v>
      </c>
      <c r="J93" s="274" t="s">
        <v>261</v>
      </c>
      <c r="K93" s="274"/>
      <c r="L93" s="274"/>
      <c r="M93" s="274"/>
      <c r="N93" s="274"/>
    </row>
    <row r="94" spans="1:14" s="23" customFormat="1" ht="15.75">
      <c r="A94" s="24"/>
      <c r="B94" s="48" t="s">
        <v>85</v>
      </c>
      <c r="C94" s="274"/>
      <c r="D94" s="274"/>
      <c r="E94" s="274"/>
      <c r="F94" s="274"/>
      <c r="G94" s="274"/>
      <c r="I94" s="54" t="s">
        <v>86</v>
      </c>
      <c r="J94" s="274"/>
      <c r="K94" s="274"/>
      <c r="L94" s="274"/>
      <c r="M94" s="274"/>
      <c r="N94" s="274"/>
    </row>
    <row r="95" spans="1:14" s="23" customFormat="1" ht="15.75">
      <c r="A95" s="24"/>
      <c r="B95" s="48" t="s">
        <v>87</v>
      </c>
      <c r="C95" s="274"/>
      <c r="D95" s="274"/>
      <c r="E95" s="274"/>
      <c r="F95" s="274"/>
      <c r="G95" s="274"/>
      <c r="H95" s="54"/>
      <c r="I95" s="274"/>
      <c r="J95" s="274"/>
      <c r="K95" s="274"/>
      <c r="L95" s="274"/>
      <c r="M95" s="274"/>
      <c r="N95" s="274"/>
    </row>
    <row r="96" spans="1:14" s="23" customFormat="1" ht="51" customHeight="1">
      <c r="A96" s="24"/>
      <c r="B96" s="326" t="s">
        <v>4348</v>
      </c>
      <c r="C96" s="319"/>
      <c r="D96" s="319"/>
      <c r="E96" s="319"/>
      <c r="F96" s="319"/>
      <c r="G96" s="319"/>
      <c r="H96" s="319"/>
      <c r="I96" s="319"/>
      <c r="J96" s="319"/>
      <c r="K96" s="319"/>
      <c r="L96" s="319"/>
      <c r="M96" s="319"/>
      <c r="N96" s="274"/>
    </row>
    <row r="97" spans="1:14" s="23" customFormat="1" ht="40.5" customHeight="1">
      <c r="A97" s="24"/>
      <c r="B97" s="326" t="s">
        <v>266</v>
      </c>
      <c r="C97" s="319"/>
      <c r="D97" s="319"/>
      <c r="E97" s="319"/>
      <c r="F97" s="319"/>
      <c r="G97" s="319"/>
      <c r="H97" s="319"/>
      <c r="I97" s="319"/>
      <c r="J97" s="319"/>
      <c r="K97" s="319"/>
      <c r="L97" s="319"/>
      <c r="M97" s="319"/>
      <c r="N97" s="53"/>
    </row>
    <row r="98" spans="1:14" s="23" customFormat="1">
      <c r="A98" s="24"/>
      <c r="B98" s="270"/>
      <c r="C98" s="271"/>
      <c r="D98" s="271"/>
      <c r="E98" s="271"/>
      <c r="F98" s="271"/>
      <c r="G98" s="271"/>
      <c r="H98" s="271"/>
      <c r="I98" s="271"/>
      <c r="J98" s="271"/>
      <c r="K98" s="271"/>
      <c r="L98" s="271"/>
      <c r="M98" s="271"/>
      <c r="N98" s="53"/>
    </row>
    <row r="99" spans="1:14" s="23" customFormat="1">
      <c r="A99" s="24"/>
      <c r="B99" s="46"/>
      <c r="C99" s="46"/>
      <c r="D99" s="46"/>
      <c r="E99" s="46"/>
      <c r="F99" s="46"/>
      <c r="G99" s="46"/>
      <c r="H99" s="46"/>
      <c r="I99" s="46"/>
      <c r="J99" s="46"/>
      <c r="K99" s="46"/>
      <c r="L99" s="46"/>
      <c r="M99" s="46"/>
      <c r="N99" s="46"/>
    </row>
    <row r="100" spans="1:14" s="23" customFormat="1" ht="36.75" customHeight="1">
      <c r="A100" s="36"/>
      <c r="B100" s="320" t="s">
        <v>88</v>
      </c>
      <c r="C100" s="321"/>
      <c r="D100" s="321"/>
      <c r="E100" s="321"/>
      <c r="F100" s="321"/>
      <c r="G100" s="321"/>
      <c r="H100" s="321"/>
      <c r="I100" s="321"/>
      <c r="J100" s="321"/>
      <c r="K100" s="321"/>
      <c r="L100" s="321"/>
      <c r="M100" s="322"/>
      <c r="N100" s="22"/>
    </row>
    <row r="101" spans="1:14" s="23" customFormat="1">
      <c r="A101" s="24"/>
      <c r="B101" s="46"/>
      <c r="C101" s="46"/>
      <c r="D101" s="46"/>
      <c r="E101" s="46"/>
      <c r="F101" s="46"/>
      <c r="G101" s="46"/>
      <c r="H101" s="46"/>
      <c r="I101" s="46"/>
      <c r="J101" s="46"/>
      <c r="K101" s="46"/>
      <c r="L101" s="46"/>
      <c r="M101" s="46"/>
      <c r="N101" s="46"/>
    </row>
    <row r="102" spans="1:14" s="23" customFormat="1" ht="15.75">
      <c r="A102" s="55"/>
      <c r="B102" s="56" t="s">
        <v>89</v>
      </c>
      <c r="D102" s="40"/>
      <c r="E102" s="40"/>
      <c r="F102" s="40"/>
      <c r="G102" s="40"/>
      <c r="H102" s="40"/>
      <c r="I102" s="40"/>
      <c r="J102" s="40"/>
      <c r="K102" s="40"/>
      <c r="L102" s="40"/>
      <c r="M102" s="40"/>
      <c r="N102" s="40"/>
    </row>
    <row r="103" spans="1:14" s="23" customFormat="1" ht="15.75">
      <c r="A103" s="24"/>
      <c r="B103" s="56" t="s">
        <v>90</v>
      </c>
      <c r="D103" s="40"/>
      <c r="E103" s="40"/>
      <c r="F103" s="40"/>
      <c r="G103" s="40"/>
      <c r="H103" s="40"/>
      <c r="I103" s="40"/>
      <c r="J103" s="40"/>
      <c r="K103" s="40"/>
      <c r="L103" s="40"/>
      <c r="M103" s="40"/>
      <c r="N103" s="40"/>
    </row>
    <row r="104" spans="1:14" s="23" customFormat="1" ht="15.75">
      <c r="A104" s="24"/>
      <c r="B104" s="56" t="s">
        <v>91</v>
      </c>
      <c r="D104" s="40"/>
      <c r="E104" s="40"/>
      <c r="F104" s="40"/>
      <c r="G104" s="40"/>
      <c r="H104" s="40"/>
      <c r="I104" s="40"/>
      <c r="J104" s="40"/>
      <c r="K104" s="40"/>
      <c r="L104" s="40"/>
      <c r="M104" s="40"/>
      <c r="N104" s="40"/>
    </row>
    <row r="105" spans="1:14" s="23" customFormat="1" ht="15.75">
      <c r="A105" s="24"/>
      <c r="B105" s="56" t="s">
        <v>92</v>
      </c>
      <c r="D105" s="40"/>
      <c r="E105" s="40"/>
      <c r="F105" s="40"/>
      <c r="G105" s="40"/>
      <c r="H105" s="40"/>
      <c r="I105" s="40"/>
      <c r="J105" s="40"/>
      <c r="K105" s="40"/>
      <c r="L105" s="40"/>
      <c r="M105" s="40"/>
      <c r="N105" s="40"/>
    </row>
    <row r="106" spans="1:14" s="23" customFormat="1" ht="15.75">
      <c r="A106" s="57"/>
      <c r="B106" s="56" t="s">
        <v>93</v>
      </c>
      <c r="D106" s="40"/>
      <c r="E106" s="40"/>
      <c r="F106" s="40"/>
      <c r="G106" s="40"/>
      <c r="H106" s="40"/>
      <c r="I106" s="40"/>
      <c r="J106" s="40"/>
      <c r="K106" s="40"/>
      <c r="L106" s="40"/>
      <c r="M106" s="40"/>
      <c r="N106" s="40"/>
    </row>
    <row r="107" spans="1:14" s="23" customFormat="1">
      <c r="A107" s="57"/>
      <c r="B107" s="40"/>
      <c r="C107" s="40"/>
      <c r="D107" s="40"/>
      <c r="E107" s="40"/>
      <c r="F107" s="40"/>
      <c r="G107" s="40"/>
      <c r="H107" s="40"/>
      <c r="I107" s="40"/>
      <c r="J107" s="40"/>
      <c r="K107" s="40"/>
      <c r="L107" s="40"/>
      <c r="M107" s="40"/>
      <c r="N107" s="40"/>
    </row>
    <row r="108" spans="1:14" s="23" customFormat="1">
      <c r="A108" s="24" t="s">
        <v>37</v>
      </c>
      <c r="B108" s="48" t="s">
        <v>94</v>
      </c>
      <c r="C108" s="52"/>
      <c r="D108" s="52"/>
      <c r="E108" s="52"/>
      <c r="F108" s="52"/>
      <c r="G108" s="52"/>
      <c r="H108" s="52"/>
      <c r="I108" s="52"/>
      <c r="J108" s="52"/>
      <c r="K108" s="52"/>
      <c r="L108" s="52"/>
      <c r="M108" s="52"/>
      <c r="N108" s="52"/>
    </row>
    <row r="109" spans="1:14" s="23" customFormat="1" ht="33.75" customHeight="1">
      <c r="A109" s="24" t="s">
        <v>37</v>
      </c>
      <c r="B109" s="326" t="s">
        <v>95</v>
      </c>
      <c r="C109" s="319"/>
      <c r="D109" s="319"/>
      <c r="E109" s="319"/>
      <c r="F109" s="319"/>
      <c r="G109" s="319"/>
      <c r="H109" s="319"/>
      <c r="I109" s="319"/>
      <c r="J109" s="319"/>
      <c r="K109" s="319"/>
      <c r="L109" s="319"/>
      <c r="M109" s="319"/>
      <c r="N109" s="28"/>
    </row>
    <row r="110" spans="1:14" s="23" customFormat="1" ht="18">
      <c r="A110" s="24"/>
      <c r="B110" s="48" t="s">
        <v>96</v>
      </c>
      <c r="C110" s="28"/>
      <c r="D110" s="28"/>
      <c r="E110" s="28"/>
      <c r="F110" s="28"/>
      <c r="G110" s="28"/>
      <c r="H110" s="28"/>
      <c r="I110" s="28"/>
      <c r="J110" s="28"/>
      <c r="K110" s="28"/>
      <c r="L110" s="28"/>
      <c r="M110" s="28"/>
      <c r="N110" s="28"/>
    </row>
    <row r="111" spans="1:14" s="23" customFormat="1" ht="33.75" customHeight="1">
      <c r="A111" s="24" t="s">
        <v>37</v>
      </c>
      <c r="B111" s="326" t="s">
        <v>97</v>
      </c>
      <c r="C111" s="319"/>
      <c r="D111" s="319"/>
      <c r="E111" s="319"/>
      <c r="F111" s="319"/>
      <c r="G111" s="319"/>
      <c r="H111" s="319"/>
      <c r="I111" s="319"/>
      <c r="J111" s="319"/>
      <c r="K111" s="319"/>
      <c r="L111" s="319"/>
      <c r="M111" s="319"/>
      <c r="N111" s="28"/>
    </row>
    <row r="112" spans="1:14" s="23" customFormat="1" ht="18.75">
      <c r="A112" s="44"/>
      <c r="B112" s="45"/>
      <c r="C112" s="45"/>
      <c r="D112" s="45"/>
      <c r="E112" s="45"/>
      <c r="F112" s="324"/>
      <c r="G112" s="325"/>
      <c r="H112" s="325"/>
      <c r="I112" s="325"/>
      <c r="J112" s="45"/>
      <c r="K112" s="45"/>
      <c r="L112" s="45"/>
      <c r="M112" s="45"/>
      <c r="N112" s="45"/>
    </row>
    <row r="113" spans="1:14" s="23" customFormat="1">
      <c r="A113" s="44"/>
      <c r="B113" s="45"/>
      <c r="C113" s="45"/>
      <c r="D113" s="45"/>
      <c r="E113" s="45"/>
      <c r="F113" s="45"/>
      <c r="G113" s="45"/>
      <c r="H113" s="45"/>
      <c r="I113" s="45"/>
      <c r="J113" s="45"/>
      <c r="K113" s="45"/>
      <c r="L113" s="45"/>
      <c r="M113" s="45"/>
      <c r="N113" s="45"/>
    </row>
    <row r="114" spans="1:14" s="23" customFormat="1" ht="35.25" customHeight="1">
      <c r="A114" s="36"/>
      <c r="B114" s="320" t="s">
        <v>98</v>
      </c>
      <c r="C114" s="321"/>
      <c r="D114" s="321"/>
      <c r="E114" s="321"/>
      <c r="F114" s="321"/>
      <c r="G114" s="321"/>
      <c r="H114" s="321"/>
      <c r="I114" s="321"/>
      <c r="J114" s="321"/>
      <c r="K114" s="321"/>
      <c r="L114" s="321"/>
      <c r="M114" s="322"/>
      <c r="N114" s="22"/>
    </row>
    <row r="115" spans="1:14" s="23" customFormat="1">
      <c r="A115" s="31"/>
      <c r="N115" s="22"/>
    </row>
    <row r="116" spans="1:14" s="23" customFormat="1" ht="15.75">
      <c r="A116" s="24" t="s">
        <v>37</v>
      </c>
      <c r="B116" s="48" t="s">
        <v>99</v>
      </c>
      <c r="C116" s="28"/>
      <c r="D116" s="28"/>
      <c r="E116" s="28"/>
      <c r="F116" s="28"/>
      <c r="G116" s="28"/>
      <c r="H116" s="28"/>
      <c r="I116" s="28"/>
      <c r="J116" s="28"/>
      <c r="K116" s="28"/>
      <c r="L116" s="28"/>
      <c r="M116" s="28"/>
      <c r="N116" s="28"/>
    </row>
    <row r="117" spans="1:14" s="23" customFormat="1" ht="15.75">
      <c r="A117" s="24" t="s">
        <v>37</v>
      </c>
      <c r="B117" s="48" t="s">
        <v>262</v>
      </c>
      <c r="C117" s="28"/>
      <c r="D117" s="28"/>
      <c r="E117" s="28"/>
      <c r="F117" s="28"/>
      <c r="G117" s="28"/>
      <c r="H117" s="28"/>
      <c r="I117" s="28"/>
      <c r="J117" s="28"/>
      <c r="K117" s="28"/>
      <c r="L117" s="28"/>
      <c r="M117" s="28"/>
      <c r="N117" s="28"/>
    </row>
    <row r="118" spans="1:14" s="23" customFormat="1" ht="15.75">
      <c r="A118" s="24" t="s">
        <v>37</v>
      </c>
      <c r="B118" s="48" t="s">
        <v>263</v>
      </c>
      <c r="C118" s="53"/>
      <c r="D118" s="53"/>
      <c r="E118" s="53"/>
      <c r="F118" s="53"/>
      <c r="G118" s="53"/>
      <c r="H118" s="53"/>
      <c r="I118" s="53"/>
      <c r="J118" s="53"/>
      <c r="K118" s="53"/>
      <c r="L118" s="53"/>
      <c r="M118" s="53"/>
      <c r="N118" s="53"/>
    </row>
    <row r="119" spans="1:14" s="23" customFormat="1" ht="30.75" customHeight="1">
      <c r="A119" s="24" t="s">
        <v>37</v>
      </c>
      <c r="B119" s="318" t="s">
        <v>264</v>
      </c>
      <c r="C119" s="318"/>
      <c r="D119" s="318"/>
      <c r="E119" s="318"/>
      <c r="F119" s="318"/>
      <c r="G119" s="318"/>
      <c r="H119" s="318"/>
      <c r="I119" s="318"/>
      <c r="J119" s="318"/>
      <c r="K119" s="318"/>
      <c r="L119" s="318"/>
      <c r="M119" s="318"/>
      <c r="N119" s="53"/>
    </row>
    <row r="120" spans="1:14" s="23" customFormat="1" ht="35.25" customHeight="1">
      <c r="A120" s="24" t="s">
        <v>37</v>
      </c>
      <c r="B120" s="326" t="s">
        <v>100</v>
      </c>
      <c r="C120" s="319"/>
      <c r="D120" s="319"/>
      <c r="E120" s="319"/>
      <c r="F120" s="319"/>
      <c r="G120" s="319"/>
      <c r="H120" s="319"/>
      <c r="I120" s="319"/>
      <c r="J120" s="319"/>
      <c r="K120" s="319"/>
      <c r="L120" s="319"/>
      <c r="M120" s="319"/>
      <c r="N120" s="28"/>
    </row>
    <row r="121" spans="1:14" s="23" customFormat="1">
      <c r="A121" s="24"/>
      <c r="B121" s="270"/>
      <c r="C121" s="271"/>
      <c r="D121" s="271"/>
      <c r="E121" s="271"/>
      <c r="F121" s="271"/>
      <c r="G121" s="271"/>
      <c r="H121" s="271"/>
      <c r="I121" s="271"/>
      <c r="J121" s="271"/>
      <c r="K121" s="271"/>
      <c r="L121" s="271"/>
      <c r="M121" s="271"/>
      <c r="N121" s="28"/>
    </row>
    <row r="122" spans="1:14" s="23" customFormat="1">
      <c r="A122" s="31"/>
      <c r="N122" s="22"/>
    </row>
    <row r="123" spans="1:14" s="23" customFormat="1" ht="36.75" customHeight="1">
      <c r="A123" s="36"/>
      <c r="B123" s="320" t="s">
        <v>101</v>
      </c>
      <c r="C123" s="321"/>
      <c r="D123" s="321"/>
      <c r="E123" s="321"/>
      <c r="F123" s="321"/>
      <c r="G123" s="321"/>
      <c r="H123" s="321"/>
      <c r="I123" s="321"/>
      <c r="J123" s="321"/>
      <c r="K123" s="321"/>
      <c r="L123" s="321"/>
      <c r="M123" s="322"/>
      <c r="N123" s="22"/>
    </row>
    <row r="124" spans="1:14" s="23" customFormat="1">
      <c r="A124" s="31"/>
      <c r="N124" s="22"/>
    </row>
    <row r="125" spans="1:14" s="23" customFormat="1" ht="60.75" customHeight="1">
      <c r="A125" s="24" t="s">
        <v>37</v>
      </c>
      <c r="B125" s="326" t="s">
        <v>102</v>
      </c>
      <c r="C125" s="319"/>
      <c r="D125" s="319"/>
      <c r="E125" s="319"/>
      <c r="F125" s="319"/>
      <c r="G125" s="319"/>
      <c r="H125" s="319"/>
      <c r="I125" s="319"/>
      <c r="J125" s="319"/>
      <c r="K125" s="319"/>
      <c r="L125" s="319"/>
      <c r="M125" s="319"/>
      <c r="N125" s="28"/>
    </row>
    <row r="126" spans="1:14" ht="39" customHeight="1">
      <c r="A126" s="24" t="s">
        <v>37</v>
      </c>
      <c r="B126" s="326" t="s">
        <v>4349</v>
      </c>
      <c r="C126" s="319"/>
      <c r="D126" s="319"/>
      <c r="E126" s="319"/>
      <c r="F126" s="319"/>
      <c r="G126" s="319"/>
      <c r="H126" s="319"/>
      <c r="I126" s="319"/>
      <c r="J126" s="319"/>
      <c r="K126" s="319"/>
      <c r="L126" s="319"/>
      <c r="M126" s="319"/>
    </row>
    <row r="127" spans="1:14" ht="37.5" customHeight="1">
      <c r="A127" s="24" t="s">
        <v>37</v>
      </c>
      <c r="B127" s="327" t="s">
        <v>103</v>
      </c>
      <c r="C127" s="328"/>
      <c r="D127" s="328"/>
      <c r="E127" s="328"/>
      <c r="F127" s="328"/>
      <c r="G127" s="328"/>
      <c r="H127" s="328"/>
      <c r="I127" s="328"/>
      <c r="J127" s="328"/>
      <c r="K127" s="328"/>
      <c r="L127" s="328"/>
      <c r="M127" s="328"/>
    </row>
    <row r="128" spans="1:14" ht="37.5" customHeight="1">
      <c r="A128" s="24" t="s">
        <v>37</v>
      </c>
      <c r="B128" s="327" t="s">
        <v>309</v>
      </c>
      <c r="C128" s="328"/>
      <c r="D128" s="328"/>
      <c r="E128" s="328"/>
      <c r="F128" s="328"/>
      <c r="G128" s="328"/>
      <c r="H128" s="328"/>
      <c r="I128" s="328"/>
      <c r="J128" s="328"/>
      <c r="K128" s="328"/>
      <c r="L128" s="328"/>
      <c r="M128" s="328"/>
    </row>
    <row r="130" spans="1:13" ht="18.75">
      <c r="A130" s="24" t="s">
        <v>37</v>
      </c>
      <c r="B130" s="200" t="s">
        <v>304</v>
      </c>
    </row>
    <row r="131" spans="1:13" ht="18.75">
      <c r="B131" s="200" t="s">
        <v>303</v>
      </c>
    </row>
    <row r="133" spans="1:13" ht="15" customHeight="1">
      <c r="A133" s="24" t="s">
        <v>37</v>
      </c>
      <c r="B133" s="329" t="s">
        <v>104</v>
      </c>
      <c r="C133" s="330"/>
      <c r="D133" s="330"/>
      <c r="E133" s="330"/>
      <c r="F133" s="330"/>
      <c r="G133" s="330"/>
      <c r="H133" s="330"/>
      <c r="I133" s="330"/>
      <c r="J133" s="330"/>
      <c r="K133" s="330"/>
      <c r="L133" s="330"/>
      <c r="M133" s="330"/>
    </row>
  </sheetData>
  <mergeCells count="67">
    <mergeCell ref="B27:M27"/>
    <mergeCell ref="E1:M2"/>
    <mergeCell ref="E3:M3"/>
    <mergeCell ref="D4:M4"/>
    <mergeCell ref="B8:M8"/>
    <mergeCell ref="B9:M9"/>
    <mergeCell ref="B12:M12"/>
    <mergeCell ref="B14:M15"/>
    <mergeCell ref="B24:M24"/>
    <mergeCell ref="B16:M17"/>
    <mergeCell ref="B18:M18"/>
    <mergeCell ref="B19:M19"/>
    <mergeCell ref="B23:M23"/>
    <mergeCell ref="B38:M38"/>
    <mergeCell ref="B51:M51"/>
    <mergeCell ref="B59:M59"/>
    <mergeCell ref="B62:M62"/>
    <mergeCell ref="B35:M35"/>
    <mergeCell ref="B40:M40"/>
    <mergeCell ref="B42:M42"/>
    <mergeCell ref="B61:M61"/>
    <mergeCell ref="B76:D76"/>
    <mergeCell ref="F76:H76"/>
    <mergeCell ref="J76:L76"/>
    <mergeCell ref="B64:M64"/>
    <mergeCell ref="B66:M66"/>
    <mergeCell ref="B69:M69"/>
    <mergeCell ref="F71:H71"/>
    <mergeCell ref="J71:L71"/>
    <mergeCell ref="B72:D72"/>
    <mergeCell ref="F72:H72"/>
    <mergeCell ref="J72:L72"/>
    <mergeCell ref="B73:D73"/>
    <mergeCell ref="F73:H73"/>
    <mergeCell ref="J73:L73"/>
    <mergeCell ref="F75:H75"/>
    <mergeCell ref="J75:L75"/>
    <mergeCell ref="B109:M109"/>
    <mergeCell ref="B111:M111"/>
    <mergeCell ref="B77:D77"/>
    <mergeCell ref="F77:H77"/>
    <mergeCell ref="J77:L77"/>
    <mergeCell ref="B79:M79"/>
    <mergeCell ref="B86:M86"/>
    <mergeCell ref="B89:M89"/>
    <mergeCell ref="B126:M126"/>
    <mergeCell ref="B127:M127"/>
    <mergeCell ref="B133:M133"/>
    <mergeCell ref="B21:M21"/>
    <mergeCell ref="B128:M128"/>
    <mergeCell ref="B22:M22"/>
    <mergeCell ref="F112:I112"/>
    <mergeCell ref="B114:M114"/>
    <mergeCell ref="B119:M119"/>
    <mergeCell ref="B120:M120"/>
    <mergeCell ref="B123:M123"/>
    <mergeCell ref="B125:M125"/>
    <mergeCell ref="B90:M90"/>
    <mergeCell ref="B96:M96"/>
    <mergeCell ref="B97:M97"/>
    <mergeCell ref="B100:M100"/>
    <mergeCell ref="B65:M65"/>
    <mergeCell ref="B48:M48"/>
    <mergeCell ref="B50:N50"/>
    <mergeCell ref="F54:I54"/>
    <mergeCell ref="B56:M56"/>
    <mergeCell ref="B60:M60"/>
  </mergeCell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List6"/>
  <dimension ref="A1:P38"/>
  <sheetViews>
    <sheetView workbookViewId="0">
      <selection activeCell="E30" sqref="E30"/>
    </sheetView>
  </sheetViews>
  <sheetFormatPr defaultRowHeight="16.5"/>
  <cols>
    <col min="1" max="1" width="23.7109375" style="68" customWidth="1"/>
    <col min="2" max="13" width="9.42578125" customWidth="1"/>
  </cols>
  <sheetData>
    <row r="1" spans="1:16" s="60" customFormat="1" ht="17.25">
      <c r="A1" s="59"/>
      <c r="P1" s="61" t="s">
        <v>105</v>
      </c>
    </row>
    <row r="2" spans="1:16" s="60" customFormat="1" ht="17.25">
      <c r="A2" s="59"/>
      <c r="P2" s="62" t="s">
        <v>106</v>
      </c>
    </row>
    <row r="3" spans="1:16" s="60" customFormat="1" ht="17.25">
      <c r="A3" s="63"/>
      <c r="B3" s="64"/>
      <c r="C3" s="64"/>
      <c r="E3" s="64"/>
      <c r="F3" s="64"/>
      <c r="G3" s="64"/>
      <c r="H3" s="64"/>
      <c r="I3" s="64"/>
      <c r="J3" s="64"/>
      <c r="K3" s="64"/>
      <c r="L3" s="64"/>
      <c r="P3" s="62" t="s">
        <v>107</v>
      </c>
    </row>
    <row r="4" spans="1:16" ht="17.25">
      <c r="A4" s="65"/>
      <c r="B4" s="66"/>
      <c r="C4" s="66"/>
      <c r="D4" s="66"/>
      <c r="E4" s="66"/>
      <c r="F4" s="66"/>
      <c r="G4" s="66"/>
      <c r="H4" s="66"/>
      <c r="I4" s="66"/>
      <c r="J4" s="66"/>
      <c r="K4" s="66"/>
      <c r="L4" s="66"/>
      <c r="M4" s="67"/>
      <c r="N4" s="67"/>
      <c r="O4" s="67"/>
      <c r="P4" s="67"/>
    </row>
    <row r="5" spans="1:16">
      <c r="P5" s="69" t="s">
        <v>4224</v>
      </c>
    </row>
    <row r="6" spans="1:16">
      <c r="A6" s="68" t="s">
        <v>162</v>
      </c>
    </row>
    <row r="7" spans="1:16">
      <c r="A7" s="68" t="s">
        <v>274</v>
      </c>
    </row>
    <row r="8" spans="1:16" ht="17.25" thickBot="1">
      <c r="L8" s="93"/>
    </row>
    <row r="9" spans="1:16" ht="24" thickBot="1">
      <c r="A9" s="94" t="s">
        <v>163</v>
      </c>
      <c r="B9" s="95"/>
      <c r="C9" s="95"/>
      <c r="D9" s="95"/>
      <c r="E9" s="95"/>
      <c r="F9" s="95"/>
      <c r="G9" s="95"/>
      <c r="H9" s="96"/>
      <c r="I9" s="89"/>
      <c r="J9" s="89"/>
      <c r="K9" s="89"/>
      <c r="L9" s="90" t="s">
        <v>164</v>
      </c>
    </row>
    <row r="10" spans="1:16" ht="17.25" thickBot="1"/>
    <row r="11" spans="1:16">
      <c r="A11" s="97" t="s">
        <v>165</v>
      </c>
      <c r="B11" s="220" t="s">
        <v>113</v>
      </c>
      <c r="C11" s="220" t="s">
        <v>114</v>
      </c>
      <c r="D11" s="98">
        <v>42</v>
      </c>
      <c r="E11" s="98" t="s">
        <v>116</v>
      </c>
      <c r="F11" s="99" t="s">
        <v>117</v>
      </c>
      <c r="G11" s="99" t="s">
        <v>139</v>
      </c>
      <c r="H11" s="99" t="s">
        <v>119</v>
      </c>
      <c r="I11" s="99" t="s">
        <v>166</v>
      </c>
      <c r="J11" s="99" t="s">
        <v>120</v>
      </c>
      <c r="K11" s="99" t="s">
        <v>167</v>
      </c>
      <c r="L11" s="99" t="s">
        <v>121</v>
      </c>
      <c r="M11" s="99" t="s">
        <v>168</v>
      </c>
      <c r="N11" s="99" t="s">
        <v>122</v>
      </c>
      <c r="O11" s="100" t="s">
        <v>169</v>
      </c>
      <c r="P11" s="219" t="s">
        <v>123</v>
      </c>
    </row>
    <row r="12" spans="1:16">
      <c r="A12" s="101"/>
      <c r="B12" s="102"/>
      <c r="C12" s="102"/>
      <c r="D12" s="102"/>
      <c r="E12" s="102"/>
      <c r="F12" s="103"/>
      <c r="G12" s="103"/>
      <c r="H12" s="103"/>
      <c r="I12" s="103"/>
      <c r="J12" s="103"/>
      <c r="K12" s="103"/>
      <c r="L12" s="103"/>
      <c r="M12" s="103"/>
      <c r="N12" s="103"/>
      <c r="O12" s="104"/>
      <c r="P12" s="104"/>
    </row>
    <row r="13" spans="1:16" ht="15.75">
      <c r="A13" s="105" t="s">
        <v>170</v>
      </c>
      <c r="B13" s="106" t="s">
        <v>4227</v>
      </c>
      <c r="C13" s="106" t="s">
        <v>4228</v>
      </c>
      <c r="D13" s="106" t="s">
        <v>4229</v>
      </c>
      <c r="E13" s="106" t="s">
        <v>4230</v>
      </c>
      <c r="F13" s="107" t="s">
        <v>4231</v>
      </c>
      <c r="G13" s="107" t="s">
        <v>4232</v>
      </c>
      <c r="H13" s="107" t="s">
        <v>4233</v>
      </c>
      <c r="I13" s="107" t="s">
        <v>4234</v>
      </c>
      <c r="J13" s="107" t="s">
        <v>4235</v>
      </c>
      <c r="K13" s="107" t="s">
        <v>4236</v>
      </c>
      <c r="L13" s="107" t="s">
        <v>4237</v>
      </c>
      <c r="M13" s="107" t="s">
        <v>965</v>
      </c>
      <c r="N13" s="107" t="s">
        <v>4238</v>
      </c>
      <c r="O13" s="108" t="s">
        <v>4239</v>
      </c>
      <c r="P13" s="108" t="s">
        <v>4240</v>
      </c>
    </row>
    <row r="14" spans="1:16" ht="15.75">
      <c r="A14" s="105" t="s">
        <v>171</v>
      </c>
      <c r="B14" s="106" t="s">
        <v>168</v>
      </c>
      <c r="C14" s="106" t="s">
        <v>169</v>
      </c>
      <c r="D14" s="106" t="s">
        <v>4241</v>
      </c>
      <c r="E14" s="106" t="s">
        <v>4242</v>
      </c>
      <c r="F14" s="107" t="s">
        <v>4227</v>
      </c>
      <c r="G14" s="107" t="s">
        <v>4228</v>
      </c>
      <c r="H14" s="107" t="s">
        <v>4229</v>
      </c>
      <c r="I14" s="107" t="s">
        <v>4230</v>
      </c>
      <c r="J14" s="107" t="s">
        <v>4243</v>
      </c>
      <c r="K14" s="107" t="s">
        <v>4233</v>
      </c>
      <c r="L14" s="107" t="s">
        <v>4244</v>
      </c>
      <c r="M14" s="107" t="s">
        <v>4245</v>
      </c>
      <c r="N14" s="107" t="s">
        <v>4246</v>
      </c>
      <c r="O14" s="108" t="s">
        <v>4247</v>
      </c>
      <c r="P14" s="108" t="s">
        <v>4248</v>
      </c>
    </row>
    <row r="15" spans="1:16" thickBot="1">
      <c r="A15" s="109" t="s">
        <v>172</v>
      </c>
      <c r="B15" s="110" t="s">
        <v>4229</v>
      </c>
      <c r="C15" s="110" t="s">
        <v>4230</v>
      </c>
      <c r="D15" s="110" t="s">
        <v>4231</v>
      </c>
      <c r="E15" s="110" t="s">
        <v>4232</v>
      </c>
      <c r="F15" s="111" t="s">
        <v>4233</v>
      </c>
      <c r="G15" s="111" t="s">
        <v>4234</v>
      </c>
      <c r="H15" s="111" t="s">
        <v>4249</v>
      </c>
      <c r="I15" s="111" t="s">
        <v>4245</v>
      </c>
      <c r="J15" s="111" t="s">
        <v>4250</v>
      </c>
      <c r="K15" s="111" t="s">
        <v>4237</v>
      </c>
      <c r="L15" s="111" t="s">
        <v>4251</v>
      </c>
      <c r="M15" s="111" t="s">
        <v>4252</v>
      </c>
      <c r="N15" s="111" t="s">
        <v>4253</v>
      </c>
      <c r="O15" s="112" t="s">
        <v>4254</v>
      </c>
      <c r="P15" s="112" t="s">
        <v>4255</v>
      </c>
    </row>
    <row r="17" spans="1:16" ht="15" customHeight="1">
      <c r="A17" s="113" t="s">
        <v>173</v>
      </c>
      <c r="C17" s="114" t="s">
        <v>174</v>
      </c>
      <c r="D17" s="115"/>
      <c r="E17" s="115"/>
      <c r="F17" s="116" t="s">
        <v>175</v>
      </c>
      <c r="G17" s="117" t="s">
        <v>176</v>
      </c>
      <c r="H17" s="115"/>
      <c r="I17" s="118" t="s">
        <v>177</v>
      </c>
      <c r="J17" s="119"/>
      <c r="K17" s="115"/>
      <c r="L17" s="115"/>
    </row>
    <row r="18" spans="1:16" ht="15" customHeight="1">
      <c r="A18" s="120" t="s">
        <v>178</v>
      </c>
      <c r="B18" s="121" t="s">
        <v>179</v>
      </c>
      <c r="C18" s="122" t="s">
        <v>180</v>
      </c>
      <c r="D18" s="115"/>
      <c r="E18" s="115"/>
      <c r="F18" s="115"/>
      <c r="G18" s="122" t="s">
        <v>181</v>
      </c>
      <c r="H18" s="115"/>
      <c r="I18" s="123" t="s">
        <v>182</v>
      </c>
    </row>
    <row r="19" spans="1:16" ht="15" customHeight="1">
      <c r="B19" s="124" t="s">
        <v>183</v>
      </c>
      <c r="C19" s="122" t="s">
        <v>184</v>
      </c>
      <c r="D19" s="115"/>
      <c r="E19" s="115"/>
      <c r="F19" s="115"/>
      <c r="G19" s="114" t="s">
        <v>185</v>
      </c>
      <c r="H19" s="115"/>
      <c r="I19" s="125" t="s">
        <v>186</v>
      </c>
      <c r="L19" s="126" t="s">
        <v>187</v>
      </c>
      <c r="N19" s="115"/>
    </row>
    <row r="20" spans="1:16">
      <c r="B20" s="127" t="s">
        <v>188</v>
      </c>
      <c r="C20" s="122" t="s">
        <v>189</v>
      </c>
      <c r="G20" s="114" t="s">
        <v>190</v>
      </c>
      <c r="I20" s="125" t="s">
        <v>185</v>
      </c>
    </row>
    <row r="21" spans="1:16" ht="12" customHeight="1" thickBot="1">
      <c r="L21" s="93"/>
    </row>
    <row r="22" spans="1:16" ht="27" customHeight="1" thickBot="1">
      <c r="A22" s="128" t="s">
        <v>191</v>
      </c>
      <c r="B22" s="129"/>
      <c r="C22" s="129"/>
      <c r="D22" s="129"/>
      <c r="E22" s="129"/>
      <c r="F22" s="129"/>
      <c r="G22" s="129"/>
      <c r="H22" s="130"/>
      <c r="I22" s="89"/>
      <c r="J22" s="89"/>
      <c r="K22" s="89"/>
      <c r="L22" s="90" t="s">
        <v>164</v>
      </c>
    </row>
    <row r="23" spans="1:16" ht="3.95" customHeight="1" thickBot="1"/>
    <row r="24" spans="1:16" s="33" customFormat="1" ht="20.100000000000001" customHeight="1">
      <c r="A24" s="131" t="s">
        <v>192</v>
      </c>
      <c r="B24" s="223" t="s">
        <v>113</v>
      </c>
      <c r="C24" s="221" t="s">
        <v>114</v>
      </c>
      <c r="D24" s="222" t="s">
        <v>115</v>
      </c>
      <c r="E24" s="132" t="s">
        <v>116</v>
      </c>
      <c r="F24" s="132" t="s">
        <v>117</v>
      </c>
      <c r="G24" s="132" t="s">
        <v>139</v>
      </c>
      <c r="H24" s="132" t="s">
        <v>119</v>
      </c>
      <c r="I24" s="132" t="s">
        <v>166</v>
      </c>
      <c r="J24" s="132" t="s">
        <v>120</v>
      </c>
      <c r="K24" s="132" t="s">
        <v>167</v>
      </c>
      <c r="L24" s="132" t="s">
        <v>121</v>
      </c>
      <c r="M24" s="132" t="s">
        <v>168</v>
      </c>
      <c r="N24" s="132" t="s">
        <v>122</v>
      </c>
      <c r="O24" s="133" t="s">
        <v>169</v>
      </c>
      <c r="P24" s="224" t="s">
        <v>123</v>
      </c>
    </row>
    <row r="25" spans="1:16" ht="3.95" customHeight="1">
      <c r="A25" s="101"/>
      <c r="B25" s="134"/>
      <c r="C25" s="103"/>
      <c r="D25" s="135"/>
      <c r="E25" s="103"/>
      <c r="F25" s="103"/>
      <c r="G25" s="103"/>
      <c r="H25" s="103"/>
      <c r="I25" s="103"/>
      <c r="J25" s="103"/>
      <c r="K25" s="103"/>
      <c r="L25" s="103"/>
      <c r="M25" s="103"/>
      <c r="N25" s="103"/>
      <c r="O25" s="135"/>
      <c r="P25" s="104"/>
    </row>
    <row r="26" spans="1:16" ht="20.100000000000001" customHeight="1">
      <c r="A26" s="105" t="s">
        <v>193</v>
      </c>
      <c r="B26" s="136" t="s">
        <v>4227</v>
      </c>
      <c r="C26" s="107" t="s">
        <v>4228</v>
      </c>
      <c r="D26" s="137" t="s">
        <v>4229</v>
      </c>
      <c r="E26" s="107" t="s">
        <v>4230</v>
      </c>
      <c r="F26" s="107" t="s">
        <v>4231</v>
      </c>
      <c r="G26" s="107" t="s">
        <v>4232</v>
      </c>
      <c r="H26" s="107" t="s">
        <v>4233</v>
      </c>
      <c r="I26" s="107" t="s">
        <v>4234</v>
      </c>
      <c r="J26" s="107" t="s">
        <v>4249</v>
      </c>
      <c r="K26" s="107" t="s">
        <v>4245</v>
      </c>
      <c r="L26" s="107" t="s">
        <v>4236</v>
      </c>
      <c r="M26" s="107" t="s">
        <v>4256</v>
      </c>
      <c r="N26" s="107" t="s">
        <v>4257</v>
      </c>
      <c r="O26" s="137" t="s">
        <v>4252</v>
      </c>
      <c r="P26" s="108" t="s">
        <v>267</v>
      </c>
    </row>
    <row r="27" spans="1:16" ht="20.100000000000001" customHeight="1" thickBot="1">
      <c r="A27" s="109" t="s">
        <v>194</v>
      </c>
      <c r="B27" s="138" t="s">
        <v>169</v>
      </c>
      <c r="C27" s="111" t="s">
        <v>4241</v>
      </c>
      <c r="D27" s="139" t="s">
        <v>4242</v>
      </c>
      <c r="E27" s="111" t="s">
        <v>4227</v>
      </c>
      <c r="F27" s="111" t="s">
        <v>4228</v>
      </c>
      <c r="G27" s="111" t="s">
        <v>4229</v>
      </c>
      <c r="H27" s="111" t="s">
        <v>4230</v>
      </c>
      <c r="I27" s="111" t="s">
        <v>4231</v>
      </c>
      <c r="J27" s="111" t="s">
        <v>4232</v>
      </c>
      <c r="K27" s="111" t="s">
        <v>4233</v>
      </c>
      <c r="L27" s="111" t="s">
        <v>4234</v>
      </c>
      <c r="M27" s="111" t="s">
        <v>4249</v>
      </c>
      <c r="N27" s="111" t="s">
        <v>4258</v>
      </c>
      <c r="O27" s="139" t="s">
        <v>4256</v>
      </c>
      <c r="P27" s="112" t="s">
        <v>4257</v>
      </c>
    </row>
    <row r="28" spans="1:16" ht="3.95" customHeight="1">
      <c r="M28" s="140"/>
    </row>
    <row r="29" spans="1:16" ht="15" customHeight="1">
      <c r="A29" s="113" t="s">
        <v>195</v>
      </c>
      <c r="C29" s="114" t="s">
        <v>174</v>
      </c>
      <c r="D29" s="115"/>
      <c r="E29" s="115"/>
      <c r="F29" s="116" t="s">
        <v>175</v>
      </c>
      <c r="G29" s="117" t="s">
        <v>176</v>
      </c>
      <c r="H29" s="141"/>
      <c r="I29" s="118" t="s">
        <v>177</v>
      </c>
      <c r="J29" s="115"/>
      <c r="K29" s="115"/>
      <c r="L29" s="115"/>
      <c r="M29" s="140"/>
    </row>
    <row r="30" spans="1:16" ht="15" customHeight="1">
      <c r="A30" s="120" t="s">
        <v>178</v>
      </c>
      <c r="B30" s="121" t="s">
        <v>183</v>
      </c>
      <c r="C30" s="114" t="s">
        <v>196</v>
      </c>
      <c r="D30" s="115"/>
      <c r="E30" s="115"/>
      <c r="F30" s="115"/>
      <c r="G30" s="122" t="s">
        <v>197</v>
      </c>
      <c r="H30" s="115"/>
      <c r="I30" s="123" t="s">
        <v>198</v>
      </c>
      <c r="K30" s="115"/>
      <c r="L30" s="115"/>
    </row>
    <row r="31" spans="1:16" ht="15" customHeight="1">
      <c r="B31" s="142" t="s">
        <v>199</v>
      </c>
      <c r="C31" s="114" t="s">
        <v>200</v>
      </c>
      <c r="D31" s="115"/>
      <c r="E31" s="115"/>
      <c r="F31" s="115"/>
      <c r="G31" s="114" t="s">
        <v>201</v>
      </c>
      <c r="H31" s="115"/>
      <c r="I31" s="125" t="s">
        <v>202</v>
      </c>
      <c r="L31" s="126" t="s">
        <v>203</v>
      </c>
      <c r="N31" s="115"/>
    </row>
    <row r="32" spans="1:16">
      <c r="B32" s="127" t="s">
        <v>204</v>
      </c>
      <c r="C32" s="114" t="s">
        <v>205</v>
      </c>
      <c r="G32" s="114" t="s">
        <v>206</v>
      </c>
      <c r="I32" s="125" t="s">
        <v>207</v>
      </c>
    </row>
    <row r="34" spans="1:13" ht="15.75">
      <c r="A34" s="143" t="s">
        <v>208</v>
      </c>
      <c r="B34" s="144" t="s">
        <v>209</v>
      </c>
      <c r="C34" s="145"/>
      <c r="D34" s="145"/>
      <c r="E34" s="145"/>
      <c r="F34" s="145"/>
      <c r="G34" s="145"/>
      <c r="H34" s="145"/>
      <c r="I34" s="145"/>
      <c r="J34" s="145"/>
      <c r="K34" s="145"/>
      <c r="L34" s="145"/>
      <c r="M34" s="145"/>
    </row>
    <row r="35" spans="1:13">
      <c r="A35" s="146"/>
      <c r="B35" s="147" t="s">
        <v>210</v>
      </c>
      <c r="C35" s="145"/>
      <c r="D35" s="145"/>
      <c r="E35" s="145"/>
      <c r="F35" s="145"/>
      <c r="G35" s="145"/>
      <c r="H35" s="145"/>
      <c r="I35" s="145"/>
      <c r="J35" s="145"/>
      <c r="K35" s="145"/>
      <c r="L35" s="145"/>
      <c r="M35" s="145"/>
    </row>
    <row r="36" spans="1:13">
      <c r="A36" s="146"/>
      <c r="B36" s="144" t="s">
        <v>211</v>
      </c>
      <c r="C36" s="145"/>
      <c r="D36" s="145"/>
      <c r="E36" s="145"/>
      <c r="F36" s="145"/>
      <c r="G36" s="145"/>
      <c r="H36" s="145"/>
      <c r="I36" s="145"/>
      <c r="J36" s="145"/>
      <c r="K36" s="145"/>
      <c r="L36" s="145"/>
      <c r="M36" s="145"/>
    </row>
    <row r="38" spans="1:13" ht="18.75">
      <c r="A38" s="200" t="s">
        <v>301</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sheetPr codeName="List4"/>
  <dimension ref="A1:N42"/>
  <sheetViews>
    <sheetView workbookViewId="0">
      <selection activeCell="I37" sqref="I37"/>
    </sheetView>
  </sheetViews>
  <sheetFormatPr defaultRowHeight="16.5"/>
  <cols>
    <col min="1" max="1" width="26" style="68" customWidth="1"/>
    <col min="2" max="12" width="10.28515625" customWidth="1"/>
  </cols>
  <sheetData>
    <row r="1" spans="1:14" s="60" customFormat="1" ht="15" customHeight="1">
      <c r="A1" s="59"/>
      <c r="N1" s="61" t="s">
        <v>105</v>
      </c>
    </row>
    <row r="2" spans="1:14" s="60" customFormat="1" ht="15" customHeight="1">
      <c r="A2" s="59"/>
      <c r="N2" s="62" t="s">
        <v>106</v>
      </c>
    </row>
    <row r="3" spans="1:14" s="60" customFormat="1" ht="15" customHeight="1">
      <c r="A3" s="63"/>
      <c r="B3" s="64"/>
      <c r="C3" s="64"/>
      <c r="D3" s="64"/>
      <c r="E3" s="64"/>
      <c r="F3" s="64"/>
      <c r="G3" s="64"/>
      <c r="H3" s="64"/>
      <c r="I3" s="64"/>
      <c r="J3" s="64"/>
      <c r="K3" s="64"/>
      <c r="M3" s="148"/>
      <c r="N3" s="62" t="s">
        <v>107</v>
      </c>
    </row>
    <row r="4" spans="1:14" ht="3" customHeight="1">
      <c r="A4" s="65"/>
      <c r="B4" s="66"/>
      <c r="C4" s="66"/>
      <c r="D4" s="66"/>
      <c r="E4" s="66"/>
      <c r="F4" s="66"/>
      <c r="G4" s="66"/>
      <c r="H4" s="66"/>
      <c r="I4" s="66"/>
      <c r="J4" s="66"/>
      <c r="K4" s="66"/>
      <c r="L4" s="67"/>
      <c r="M4" s="67"/>
      <c r="N4" s="66"/>
    </row>
    <row r="5" spans="1:14" ht="12" customHeight="1">
      <c r="N5" s="69" t="s">
        <v>4225</v>
      </c>
    </row>
    <row r="6" spans="1:14" ht="31.5" customHeight="1">
      <c r="A6" s="191"/>
      <c r="L6" s="69"/>
    </row>
    <row r="7" spans="1:14" ht="12" customHeight="1">
      <c r="L7" s="69"/>
    </row>
    <row r="8" spans="1:14">
      <c r="A8" s="68" t="s">
        <v>305</v>
      </c>
    </row>
    <row r="9" spans="1:14" ht="20.25">
      <c r="A9" s="68" t="s">
        <v>4222</v>
      </c>
    </row>
    <row r="10" spans="1:14" ht="12.75" customHeight="1" thickBot="1">
      <c r="N10" s="93" t="s">
        <v>212</v>
      </c>
    </row>
    <row r="11" spans="1:14" ht="27" customHeight="1" thickBot="1">
      <c r="A11" s="181" t="s">
        <v>213</v>
      </c>
      <c r="B11" s="182"/>
      <c r="C11" s="182"/>
      <c r="D11" s="182"/>
      <c r="E11" s="182"/>
      <c r="F11" s="182"/>
      <c r="G11" s="182"/>
      <c r="H11" s="183"/>
      <c r="I11" s="89"/>
      <c r="J11" s="89"/>
      <c r="K11" s="89"/>
      <c r="N11" s="90" t="s">
        <v>164</v>
      </c>
    </row>
    <row r="12" spans="1:14" ht="3.95" customHeight="1" thickBot="1"/>
    <row r="13" spans="1:14" s="23" customFormat="1" ht="20.100000000000001" customHeight="1">
      <c r="A13" s="149" t="s">
        <v>214</v>
      </c>
      <c r="B13" s="248" t="s">
        <v>215</v>
      </c>
      <c r="C13" s="150" t="s">
        <v>216</v>
      </c>
      <c r="D13" s="151" t="s">
        <v>217</v>
      </c>
      <c r="E13" s="151" t="s">
        <v>218</v>
      </c>
      <c r="F13" s="151" t="s">
        <v>219</v>
      </c>
      <c r="G13" s="151" t="s">
        <v>220</v>
      </c>
      <c r="H13" s="151" t="s">
        <v>221</v>
      </c>
      <c r="I13" s="151" t="s">
        <v>222</v>
      </c>
      <c r="J13" s="151" t="s">
        <v>223</v>
      </c>
      <c r="K13" s="151" t="s">
        <v>224</v>
      </c>
      <c r="L13" s="151" t="s">
        <v>225</v>
      </c>
      <c r="M13" s="152" t="s">
        <v>226</v>
      </c>
      <c r="N13" s="243" t="s">
        <v>272</v>
      </c>
    </row>
    <row r="14" spans="1:14" ht="20.100000000000001" customHeight="1">
      <c r="A14" s="180" t="s">
        <v>227</v>
      </c>
      <c r="B14" s="249" t="s">
        <v>228</v>
      </c>
      <c r="C14" s="177" t="s">
        <v>229</v>
      </c>
      <c r="D14" s="178" t="s">
        <v>230</v>
      </c>
      <c r="E14" s="178" t="s">
        <v>231</v>
      </c>
      <c r="F14" s="178" t="s">
        <v>140</v>
      </c>
      <c r="G14" s="178" t="s">
        <v>232</v>
      </c>
      <c r="H14" s="178" t="s">
        <v>142</v>
      </c>
      <c r="I14" s="178" t="s">
        <v>143</v>
      </c>
      <c r="J14" s="178" t="s">
        <v>144</v>
      </c>
      <c r="K14" s="178" t="s">
        <v>145</v>
      </c>
      <c r="L14" s="178" t="s">
        <v>146</v>
      </c>
      <c r="M14" s="179" t="s">
        <v>147</v>
      </c>
      <c r="N14" s="250" t="s">
        <v>148</v>
      </c>
    </row>
    <row r="15" spans="1:14" s="23" customFormat="1" ht="20.100000000000001" customHeight="1">
      <c r="A15" s="101" t="s">
        <v>233</v>
      </c>
      <c r="B15" s="244" t="s">
        <v>152</v>
      </c>
      <c r="C15" s="153" t="s">
        <v>234</v>
      </c>
      <c r="D15" s="154" t="s">
        <v>235</v>
      </c>
      <c r="E15" s="154" t="s">
        <v>236</v>
      </c>
      <c r="F15" s="154" t="s">
        <v>237</v>
      </c>
      <c r="G15" s="154" t="s">
        <v>238</v>
      </c>
      <c r="H15" s="154" t="s">
        <v>239</v>
      </c>
      <c r="I15" s="154" t="s">
        <v>240</v>
      </c>
      <c r="J15" s="154" t="s">
        <v>241</v>
      </c>
      <c r="K15" s="154" t="s">
        <v>242</v>
      </c>
      <c r="L15" s="154" t="s">
        <v>243</v>
      </c>
      <c r="M15" s="155" t="s">
        <v>244</v>
      </c>
      <c r="N15" s="245" t="s">
        <v>273</v>
      </c>
    </row>
    <row r="16" spans="1:14" ht="3.95" customHeight="1">
      <c r="A16" s="101"/>
      <c r="B16" s="227"/>
      <c r="C16" s="102"/>
      <c r="D16" s="103"/>
      <c r="E16" s="103"/>
      <c r="F16" s="103"/>
      <c r="G16" s="103"/>
      <c r="H16" s="103"/>
      <c r="I16" s="103"/>
      <c r="J16" s="103"/>
      <c r="K16" s="103"/>
      <c r="L16" s="103"/>
      <c r="M16" s="104"/>
      <c r="N16" s="230"/>
    </row>
    <row r="17" spans="1:14" ht="20.100000000000001" customHeight="1">
      <c r="A17" s="105" t="s">
        <v>269</v>
      </c>
      <c r="B17" s="228">
        <v>76</v>
      </c>
      <c r="C17" s="106">
        <v>80</v>
      </c>
      <c r="D17" s="107">
        <v>84</v>
      </c>
      <c r="E17" s="107">
        <v>88</v>
      </c>
      <c r="F17" s="107">
        <v>92</v>
      </c>
      <c r="G17" s="107">
        <v>96</v>
      </c>
      <c r="H17" s="107">
        <v>100</v>
      </c>
      <c r="I17" s="107">
        <v>104</v>
      </c>
      <c r="J17" s="107">
        <v>110</v>
      </c>
      <c r="K17" s="107">
        <v>116</v>
      </c>
      <c r="L17" s="107">
        <v>122</v>
      </c>
      <c r="M17" s="108">
        <v>128</v>
      </c>
      <c r="N17" s="231">
        <v>134</v>
      </c>
    </row>
    <row r="18" spans="1:14" ht="20.100000000000001" customHeight="1">
      <c r="A18" s="105" t="s">
        <v>270</v>
      </c>
      <c r="B18" s="228">
        <v>60</v>
      </c>
      <c r="C18" s="106">
        <v>64</v>
      </c>
      <c r="D18" s="107">
        <v>68</v>
      </c>
      <c r="E18" s="107">
        <v>72</v>
      </c>
      <c r="F18" s="107">
        <v>76</v>
      </c>
      <c r="G18" s="107">
        <v>80</v>
      </c>
      <c r="H18" s="107">
        <v>84</v>
      </c>
      <c r="I18" s="107">
        <v>88</v>
      </c>
      <c r="J18" s="107">
        <v>94</v>
      </c>
      <c r="K18" s="107">
        <v>100</v>
      </c>
      <c r="L18" s="107">
        <v>106</v>
      </c>
      <c r="M18" s="108">
        <v>112</v>
      </c>
      <c r="N18" s="231">
        <v>118</v>
      </c>
    </row>
    <row r="19" spans="1:14" ht="20.100000000000001" customHeight="1" thickBot="1">
      <c r="A19" s="109" t="s">
        <v>271</v>
      </c>
      <c r="B19" s="229">
        <v>84</v>
      </c>
      <c r="C19" s="110">
        <v>88</v>
      </c>
      <c r="D19" s="111">
        <v>92</v>
      </c>
      <c r="E19" s="111">
        <v>96</v>
      </c>
      <c r="F19" s="111">
        <v>100</v>
      </c>
      <c r="G19" s="111">
        <v>104</v>
      </c>
      <c r="H19" s="111">
        <v>108</v>
      </c>
      <c r="I19" s="111">
        <v>112</v>
      </c>
      <c r="J19" s="111">
        <v>117</v>
      </c>
      <c r="K19" s="111">
        <v>122</v>
      </c>
      <c r="L19" s="111">
        <v>127</v>
      </c>
      <c r="M19" s="112">
        <v>132</v>
      </c>
      <c r="N19" s="232">
        <v>137</v>
      </c>
    </row>
    <row r="20" spans="1:14" ht="3.95" customHeight="1"/>
    <row r="21" spans="1:14" ht="15" customHeight="1">
      <c r="A21" s="113" t="s">
        <v>173</v>
      </c>
      <c r="C21" s="114" t="s">
        <v>174</v>
      </c>
      <c r="D21" s="115"/>
      <c r="E21" s="115"/>
      <c r="F21" s="116" t="s">
        <v>175</v>
      </c>
      <c r="G21" s="117" t="s">
        <v>176</v>
      </c>
      <c r="H21" s="115"/>
      <c r="I21" s="118" t="s">
        <v>177</v>
      </c>
      <c r="J21" s="119"/>
      <c r="K21" s="115"/>
      <c r="L21" s="115"/>
    </row>
    <row r="22" spans="1:14" ht="15" customHeight="1">
      <c r="A22" s="120" t="s">
        <v>178</v>
      </c>
      <c r="B22" s="127" t="s">
        <v>245</v>
      </c>
      <c r="C22" s="122" t="s">
        <v>180</v>
      </c>
      <c r="D22" s="115"/>
      <c r="E22" s="115"/>
      <c r="F22" s="115"/>
      <c r="G22" s="122" t="s">
        <v>181</v>
      </c>
      <c r="H22" s="115"/>
      <c r="I22" s="123" t="s">
        <v>182</v>
      </c>
      <c r="K22" s="126" t="s">
        <v>246</v>
      </c>
      <c r="L22" s="115"/>
    </row>
    <row r="23" spans="1:14" ht="15" customHeight="1">
      <c r="B23" s="156" t="s">
        <v>247</v>
      </c>
      <c r="C23" s="122" t="s">
        <v>184</v>
      </c>
      <c r="D23" s="115"/>
      <c r="E23" s="115"/>
      <c r="F23" s="115"/>
      <c r="G23" s="114" t="s">
        <v>185</v>
      </c>
      <c r="H23" s="115"/>
      <c r="I23" s="125" t="s">
        <v>186</v>
      </c>
      <c r="J23" s="126"/>
      <c r="K23" s="157" t="s">
        <v>248</v>
      </c>
      <c r="L23" s="115"/>
    </row>
    <row r="24" spans="1:14">
      <c r="B24" s="127" t="s">
        <v>188</v>
      </c>
      <c r="C24" s="122" t="s">
        <v>189</v>
      </c>
      <c r="G24" s="114" t="s">
        <v>190</v>
      </c>
      <c r="I24" s="125" t="s">
        <v>185</v>
      </c>
    </row>
    <row r="25" spans="1:14" ht="12.75" customHeight="1" thickBot="1">
      <c r="N25" s="93" t="s">
        <v>212</v>
      </c>
    </row>
    <row r="26" spans="1:14" ht="27" customHeight="1" thickBot="1">
      <c r="A26" s="184" t="s">
        <v>249</v>
      </c>
      <c r="B26" s="185"/>
      <c r="C26" s="185"/>
      <c r="D26" s="185"/>
      <c r="E26" s="185"/>
      <c r="F26" s="185"/>
      <c r="G26" s="185"/>
      <c r="H26" s="186"/>
      <c r="I26" s="89"/>
      <c r="J26" s="89"/>
      <c r="K26" s="89"/>
      <c r="N26" s="90" t="s">
        <v>164</v>
      </c>
    </row>
    <row r="27" spans="1:14" ht="3.95" customHeight="1" thickBot="1"/>
    <row r="28" spans="1:14" s="33" customFormat="1" ht="20.100000000000001" customHeight="1">
      <c r="A28" s="187" t="s">
        <v>192</v>
      </c>
      <c r="B28" s="246" t="s">
        <v>232</v>
      </c>
      <c r="C28" s="188" t="s">
        <v>142</v>
      </c>
      <c r="D28" s="189" t="s">
        <v>143</v>
      </c>
      <c r="E28" s="189" t="s">
        <v>144</v>
      </c>
      <c r="F28" s="189" t="s">
        <v>145</v>
      </c>
      <c r="G28" s="189" t="s">
        <v>146</v>
      </c>
      <c r="H28" s="189" t="s">
        <v>147</v>
      </c>
      <c r="I28" s="189" t="s">
        <v>148</v>
      </c>
      <c r="J28" s="189" t="s">
        <v>149</v>
      </c>
      <c r="K28" s="189" t="s">
        <v>150</v>
      </c>
      <c r="L28" s="189" t="s">
        <v>151</v>
      </c>
      <c r="M28" s="190" t="s">
        <v>152</v>
      </c>
      <c r="N28" s="247" t="s">
        <v>268</v>
      </c>
    </row>
    <row r="29" spans="1:14" ht="3.95" customHeight="1">
      <c r="A29" s="101"/>
      <c r="B29" s="102"/>
      <c r="C29" s="102"/>
      <c r="D29" s="103"/>
      <c r="E29" s="103"/>
      <c r="F29" s="103"/>
      <c r="G29" s="103"/>
      <c r="H29" s="103"/>
      <c r="I29" s="103"/>
      <c r="J29" s="103"/>
      <c r="K29" s="103"/>
      <c r="L29" s="103"/>
      <c r="M29" s="104"/>
      <c r="N29" s="104"/>
    </row>
    <row r="30" spans="1:14" ht="20.100000000000001" customHeight="1">
      <c r="A30" s="105" t="s">
        <v>269</v>
      </c>
      <c r="B30" s="106">
        <v>84</v>
      </c>
      <c r="C30" s="106">
        <v>88</v>
      </c>
      <c r="D30" s="107">
        <v>92</v>
      </c>
      <c r="E30" s="107">
        <v>96</v>
      </c>
      <c r="F30" s="107">
        <v>100</v>
      </c>
      <c r="G30" s="107">
        <v>104</v>
      </c>
      <c r="H30" s="107">
        <v>108</v>
      </c>
      <c r="I30" s="107">
        <v>112</v>
      </c>
      <c r="J30" s="107">
        <v>116</v>
      </c>
      <c r="K30" s="107">
        <v>120</v>
      </c>
      <c r="L30" s="107">
        <v>126</v>
      </c>
      <c r="M30" s="108">
        <v>132</v>
      </c>
      <c r="N30" s="108" t="s">
        <v>267</v>
      </c>
    </row>
    <row r="31" spans="1:14" ht="20.100000000000001" customHeight="1" thickBot="1">
      <c r="A31" s="109" t="s">
        <v>270</v>
      </c>
      <c r="B31" s="110">
        <v>72</v>
      </c>
      <c r="C31" s="110">
        <v>76</v>
      </c>
      <c r="D31" s="111">
        <v>80</v>
      </c>
      <c r="E31" s="111">
        <v>84</v>
      </c>
      <c r="F31" s="111">
        <v>88</v>
      </c>
      <c r="G31" s="111">
        <v>92</v>
      </c>
      <c r="H31" s="111">
        <v>96</v>
      </c>
      <c r="I31" s="111">
        <v>100</v>
      </c>
      <c r="J31" s="111">
        <v>104</v>
      </c>
      <c r="K31" s="111">
        <v>108</v>
      </c>
      <c r="L31" s="111">
        <v>114</v>
      </c>
      <c r="M31" s="112">
        <v>120</v>
      </c>
      <c r="N31" s="112">
        <v>126</v>
      </c>
    </row>
    <row r="32" spans="1:14" ht="3.95" customHeight="1"/>
    <row r="33" spans="1:12" ht="15" customHeight="1">
      <c r="A33" s="113" t="s">
        <v>195</v>
      </c>
      <c r="C33" s="114" t="s">
        <v>174</v>
      </c>
      <c r="D33" s="115"/>
      <c r="E33" s="115"/>
      <c r="F33" s="116" t="s">
        <v>175</v>
      </c>
      <c r="G33" s="117" t="s">
        <v>176</v>
      </c>
      <c r="H33" s="115"/>
      <c r="I33" s="118" t="s">
        <v>177</v>
      </c>
      <c r="J33" s="115"/>
      <c r="K33" s="115"/>
      <c r="L33" s="115"/>
    </row>
    <row r="34" spans="1:12" ht="15" customHeight="1">
      <c r="A34" s="120" t="s">
        <v>178</v>
      </c>
      <c r="B34" s="127" t="s">
        <v>183</v>
      </c>
      <c r="C34" s="114" t="s">
        <v>196</v>
      </c>
      <c r="D34" s="115"/>
      <c r="E34" s="115"/>
      <c r="F34" s="115"/>
      <c r="G34" s="122" t="s">
        <v>197</v>
      </c>
      <c r="H34" s="115"/>
      <c r="I34" s="123" t="s">
        <v>198</v>
      </c>
      <c r="K34" s="126" t="s">
        <v>250</v>
      </c>
      <c r="L34" s="115"/>
    </row>
    <row r="35" spans="1:12">
      <c r="B35" s="158" t="s">
        <v>199</v>
      </c>
      <c r="C35" s="114" t="s">
        <v>200</v>
      </c>
      <c r="D35" s="115"/>
      <c r="E35" s="115"/>
      <c r="F35" s="115"/>
      <c r="G35" s="114" t="s">
        <v>201</v>
      </c>
      <c r="H35" s="115"/>
      <c r="I35" s="125" t="s">
        <v>202</v>
      </c>
      <c r="K35" s="157" t="s">
        <v>251</v>
      </c>
      <c r="L35" s="115"/>
    </row>
    <row r="36" spans="1:12">
      <c r="B36" s="127" t="s">
        <v>204</v>
      </c>
      <c r="C36" s="114" t="s">
        <v>205</v>
      </c>
      <c r="G36" s="114" t="s">
        <v>206</v>
      </c>
      <c r="I36" s="125" t="s">
        <v>207</v>
      </c>
    </row>
    <row r="38" spans="1:12" ht="15">
      <c r="A38" s="159" t="s">
        <v>252</v>
      </c>
      <c r="B38" s="160" t="s">
        <v>253</v>
      </c>
    </row>
    <row r="39" spans="1:12">
      <c r="B39" s="160" t="s">
        <v>254</v>
      </c>
    </row>
    <row r="40" spans="1:12">
      <c r="B40" s="160" t="s">
        <v>255</v>
      </c>
    </row>
    <row r="42" spans="1:12" ht="18.75">
      <c r="A42" s="200" t="s">
        <v>301</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sheetPr codeName="List7"/>
  <dimension ref="A1:N34"/>
  <sheetViews>
    <sheetView topLeftCell="A13" workbookViewId="0">
      <selection activeCell="D32" sqref="D32:E32"/>
    </sheetView>
  </sheetViews>
  <sheetFormatPr defaultRowHeight="16.5"/>
  <cols>
    <col min="1" max="1" width="26" style="68" customWidth="1"/>
    <col min="2" max="14" width="12.7109375" customWidth="1"/>
  </cols>
  <sheetData>
    <row r="1" spans="1:14" s="60" customFormat="1" ht="15" customHeight="1">
      <c r="A1" s="59"/>
      <c r="N1" s="61" t="s">
        <v>105</v>
      </c>
    </row>
    <row r="2" spans="1:14" s="60" customFormat="1" ht="15" customHeight="1">
      <c r="A2" s="59"/>
      <c r="N2" s="62" t="s">
        <v>106</v>
      </c>
    </row>
    <row r="3" spans="1:14" s="60" customFormat="1" ht="15" customHeight="1">
      <c r="A3" s="63"/>
      <c r="B3" s="64"/>
      <c r="C3" s="64"/>
      <c r="D3" s="64"/>
      <c r="E3" s="64"/>
      <c r="F3" s="64"/>
      <c r="G3" s="64"/>
      <c r="H3" s="64"/>
      <c r="I3" s="64"/>
      <c r="J3" s="64"/>
      <c r="K3" s="64"/>
      <c r="M3" s="148"/>
      <c r="N3" s="62" t="s">
        <v>107</v>
      </c>
    </row>
    <row r="4" spans="1:14" ht="3" customHeight="1">
      <c r="A4" s="65"/>
      <c r="B4" s="66"/>
      <c r="C4" s="66"/>
      <c r="D4" s="66"/>
      <c r="E4" s="66"/>
      <c r="F4" s="66"/>
      <c r="G4" s="66"/>
      <c r="H4" s="66"/>
      <c r="I4" s="66"/>
      <c r="J4" s="66"/>
      <c r="K4" s="66"/>
      <c r="L4" s="67"/>
      <c r="M4" s="67"/>
      <c r="N4" s="66"/>
    </row>
    <row r="5" spans="1:14" ht="12" customHeight="1">
      <c r="N5" s="69" t="s">
        <v>4225</v>
      </c>
    </row>
    <row r="6" spans="1:14" ht="31.5" customHeight="1">
      <c r="A6" s="191"/>
      <c r="L6" s="69"/>
    </row>
    <row r="7" spans="1:14" ht="12" customHeight="1">
      <c r="L7" s="69"/>
    </row>
    <row r="8" spans="1:14">
      <c r="A8" s="68" t="s">
        <v>305</v>
      </c>
    </row>
    <row r="9" spans="1:14">
      <c r="A9" s="68" t="s">
        <v>4291</v>
      </c>
    </row>
    <row r="10" spans="1:14" ht="12.75" customHeight="1" thickBot="1">
      <c r="N10" s="93" t="s">
        <v>212</v>
      </c>
    </row>
    <row r="11" spans="1:14" ht="27" customHeight="1" thickBot="1">
      <c r="A11" s="181" t="s">
        <v>4356</v>
      </c>
      <c r="B11" s="182"/>
      <c r="C11" s="182"/>
      <c r="D11" s="182"/>
      <c r="E11" s="182"/>
      <c r="F11" s="182"/>
      <c r="G11" s="182"/>
      <c r="H11" s="183"/>
      <c r="I11" s="89"/>
      <c r="J11" s="89"/>
      <c r="K11" s="89"/>
      <c r="N11" s="90" t="s">
        <v>164</v>
      </c>
    </row>
    <row r="12" spans="1:14" ht="3.95" customHeight="1"/>
    <row r="13" spans="1:14" ht="20.100000000000001" customHeight="1">
      <c r="A13" s="296" t="s">
        <v>4357</v>
      </c>
      <c r="B13" s="297" t="s">
        <v>4292</v>
      </c>
      <c r="C13" s="297" t="s">
        <v>4304</v>
      </c>
      <c r="D13" s="297" t="s">
        <v>4293</v>
      </c>
      <c r="E13" s="297" t="s">
        <v>4294</v>
      </c>
      <c r="F13" s="297" t="s">
        <v>4295</v>
      </c>
      <c r="G13" s="297" t="s">
        <v>4296</v>
      </c>
      <c r="H13" s="297" t="s">
        <v>4297</v>
      </c>
      <c r="I13" s="297" t="s">
        <v>4298</v>
      </c>
      <c r="J13" s="297" t="s">
        <v>4299</v>
      </c>
      <c r="K13" s="297" t="s">
        <v>4300</v>
      </c>
      <c r="L13" s="297" t="s">
        <v>4301</v>
      </c>
      <c r="M13" s="297" t="s">
        <v>4302</v>
      </c>
      <c r="N13" s="297" t="s">
        <v>4303</v>
      </c>
    </row>
    <row r="14" spans="1:14" ht="15" customHeight="1">
      <c r="A14" s="298" t="s">
        <v>270</v>
      </c>
      <c r="B14" s="299">
        <v>60</v>
      </c>
      <c r="C14" s="107">
        <v>64</v>
      </c>
      <c r="D14" s="107">
        <v>68</v>
      </c>
      <c r="E14" s="107">
        <v>72</v>
      </c>
      <c r="F14" s="107">
        <v>76</v>
      </c>
      <c r="G14" s="107">
        <v>80</v>
      </c>
      <c r="H14" s="107">
        <v>84</v>
      </c>
      <c r="I14" s="107">
        <v>88</v>
      </c>
      <c r="J14" s="300" t="s">
        <v>4358</v>
      </c>
      <c r="K14" s="300" t="s">
        <v>4359</v>
      </c>
      <c r="L14" s="300" t="s">
        <v>4360</v>
      </c>
      <c r="M14" s="107" t="s">
        <v>4361</v>
      </c>
      <c r="N14" s="107">
        <v>112</v>
      </c>
    </row>
    <row r="15" spans="1:14" s="301" customFormat="1" ht="15" customHeight="1">
      <c r="A15" s="298" t="s">
        <v>271</v>
      </c>
      <c r="B15" s="299">
        <v>84</v>
      </c>
      <c r="C15" s="299">
        <v>88</v>
      </c>
      <c r="D15" s="299">
        <v>92</v>
      </c>
      <c r="E15" s="299">
        <v>96</v>
      </c>
      <c r="F15" s="299">
        <v>100</v>
      </c>
      <c r="G15" s="299">
        <v>104</v>
      </c>
      <c r="H15" s="299">
        <v>108</v>
      </c>
      <c r="I15" s="299">
        <v>112</v>
      </c>
      <c r="J15" s="299" t="s">
        <v>4236</v>
      </c>
      <c r="K15" s="299" t="s">
        <v>4256</v>
      </c>
      <c r="L15" s="299" t="s">
        <v>4247</v>
      </c>
      <c r="M15" s="299" t="s">
        <v>965</v>
      </c>
      <c r="N15" s="299" t="s">
        <v>4252</v>
      </c>
    </row>
    <row r="16" spans="1:14" s="301" customFormat="1" ht="15" customHeight="1">
      <c r="A16" s="302"/>
      <c r="B16" s="303"/>
      <c r="C16" s="303"/>
      <c r="D16" s="303"/>
      <c r="E16" s="303"/>
      <c r="F16" s="303"/>
      <c r="G16" s="303"/>
      <c r="H16" s="303"/>
      <c r="I16" s="303"/>
      <c r="J16" s="303"/>
      <c r="K16" s="303"/>
      <c r="L16" s="303"/>
      <c r="M16" s="303"/>
      <c r="N16" s="303"/>
    </row>
    <row r="17" spans="1:14" ht="15" customHeight="1">
      <c r="N17" s="93"/>
    </row>
    <row r="18" spans="1:14" ht="15" customHeight="1" thickBot="1">
      <c r="N18" s="93" t="s">
        <v>212</v>
      </c>
    </row>
    <row r="19" spans="1:14" ht="27" customHeight="1" thickBot="1">
      <c r="A19" s="184" t="s">
        <v>4362</v>
      </c>
      <c r="B19" s="185"/>
      <c r="C19" s="185"/>
      <c r="D19" s="185"/>
      <c r="E19" s="185"/>
      <c r="F19" s="185"/>
      <c r="G19" s="185"/>
      <c r="H19" s="186"/>
      <c r="I19" s="89"/>
      <c r="J19" s="89"/>
      <c r="K19" s="89"/>
      <c r="N19" s="90" t="s">
        <v>164</v>
      </c>
    </row>
    <row r="20" spans="1:14" ht="3.95" customHeight="1"/>
    <row r="21" spans="1:14" s="33" customFormat="1" ht="20.100000000000001" customHeight="1">
      <c r="A21" s="304" t="s">
        <v>192</v>
      </c>
      <c r="B21" s="297" t="s">
        <v>4292</v>
      </c>
      <c r="C21" s="297" t="s">
        <v>4304</v>
      </c>
      <c r="D21" s="297" t="s">
        <v>4293</v>
      </c>
      <c r="E21" s="297" t="s">
        <v>4294</v>
      </c>
      <c r="F21" s="297" t="s">
        <v>4295</v>
      </c>
      <c r="G21" s="297" t="s">
        <v>4296</v>
      </c>
      <c r="H21" s="297" t="s">
        <v>4297</v>
      </c>
      <c r="I21" s="297" t="s">
        <v>4298</v>
      </c>
      <c r="J21" s="297" t="s">
        <v>4299</v>
      </c>
      <c r="K21" s="297" t="s">
        <v>4300</v>
      </c>
      <c r="L21" s="297" t="s">
        <v>4301</v>
      </c>
      <c r="M21" s="297" t="s">
        <v>4302</v>
      </c>
      <c r="N21" s="297" t="s">
        <v>4303</v>
      </c>
    </row>
    <row r="22" spans="1:14" ht="3.95" customHeight="1">
      <c r="A22" s="305"/>
      <c r="B22" s="103"/>
      <c r="C22" s="103"/>
      <c r="D22" s="103"/>
      <c r="E22" s="103"/>
      <c r="F22" s="103"/>
      <c r="G22" s="103"/>
      <c r="H22" s="103"/>
      <c r="I22" s="103"/>
      <c r="J22" s="103"/>
      <c r="K22" s="103"/>
      <c r="L22" s="103"/>
      <c r="M22" s="103"/>
      <c r="N22" s="103"/>
    </row>
    <row r="23" spans="1:14" ht="15" customHeight="1">
      <c r="A23" s="298" t="s">
        <v>270</v>
      </c>
      <c r="B23" s="107" t="s">
        <v>4241</v>
      </c>
      <c r="C23" s="107">
        <v>72</v>
      </c>
      <c r="D23" s="107">
        <v>76</v>
      </c>
      <c r="E23" s="107">
        <v>80</v>
      </c>
      <c r="F23" s="107">
        <v>84</v>
      </c>
      <c r="G23" s="107">
        <v>88</v>
      </c>
      <c r="H23" s="107">
        <v>92</v>
      </c>
      <c r="I23" s="107">
        <v>96</v>
      </c>
      <c r="J23" s="107">
        <v>100</v>
      </c>
      <c r="K23" s="107">
        <v>104</v>
      </c>
      <c r="L23" s="107">
        <v>108</v>
      </c>
      <c r="M23" s="107">
        <v>114</v>
      </c>
      <c r="N23" s="107">
        <v>120</v>
      </c>
    </row>
    <row r="24" spans="1:14" ht="15" customHeight="1">
      <c r="A24" s="298" t="s">
        <v>271</v>
      </c>
      <c r="B24" s="299">
        <v>84</v>
      </c>
      <c r="C24" s="299">
        <v>88</v>
      </c>
      <c r="D24" s="299">
        <v>92</v>
      </c>
      <c r="E24" s="299">
        <v>96</v>
      </c>
      <c r="F24" s="299">
        <v>100</v>
      </c>
      <c r="G24" s="299">
        <v>104</v>
      </c>
      <c r="H24" s="299">
        <v>108</v>
      </c>
      <c r="I24" s="299">
        <v>112</v>
      </c>
      <c r="J24" s="299" t="s">
        <v>4236</v>
      </c>
      <c r="K24" s="299" t="s">
        <v>4256</v>
      </c>
      <c r="L24" s="299" t="s">
        <v>4247</v>
      </c>
      <c r="M24" s="299" t="s">
        <v>965</v>
      </c>
      <c r="N24" s="299" t="s">
        <v>4252</v>
      </c>
    </row>
    <row r="25" spans="1:14" ht="15" customHeight="1">
      <c r="A25" s="306"/>
      <c r="B25" s="119"/>
      <c r="C25" s="119"/>
      <c r="D25" s="119"/>
      <c r="E25" s="119"/>
      <c r="F25" s="119"/>
      <c r="G25" s="119"/>
      <c r="H25" s="119"/>
      <c r="I25" s="119"/>
      <c r="J25" s="119"/>
      <c r="K25" s="119"/>
      <c r="L25" s="119"/>
      <c r="M25" s="119"/>
      <c r="N25" s="119"/>
    </row>
    <row r="26" spans="1:14" ht="15" customHeight="1">
      <c r="A26" s="306"/>
      <c r="B26" s="119"/>
      <c r="C26" s="119"/>
      <c r="D26" s="119"/>
      <c r="E26" s="119"/>
      <c r="F26" s="119"/>
      <c r="G26" s="119"/>
      <c r="H26" s="119"/>
      <c r="I26" s="119"/>
      <c r="J26" s="119"/>
      <c r="K26" s="119"/>
      <c r="L26" s="119"/>
      <c r="M26" s="119"/>
      <c r="N26" s="119"/>
    </row>
    <row r="27" spans="1:14" ht="15" customHeight="1">
      <c r="B27" s="127"/>
      <c r="C27" s="114"/>
      <c r="I27" s="125"/>
    </row>
    <row r="28" spans="1:14" ht="15.75">
      <c r="A28" s="360" t="s">
        <v>4305</v>
      </c>
      <c r="B28" s="361"/>
      <c r="C28" s="362"/>
      <c r="D28" s="363" t="s">
        <v>4308</v>
      </c>
      <c r="E28" s="364"/>
      <c r="F28" s="365" t="s">
        <v>4363</v>
      </c>
      <c r="I28" s="125"/>
    </row>
    <row r="29" spans="1:14" ht="15">
      <c r="A29" s="307" t="s">
        <v>4306</v>
      </c>
      <c r="B29" s="367" t="s">
        <v>4307</v>
      </c>
      <c r="C29" s="368"/>
      <c r="D29" s="369" t="s">
        <v>4318</v>
      </c>
      <c r="E29" s="370"/>
      <c r="F29" s="366"/>
      <c r="I29" s="125"/>
    </row>
    <row r="30" spans="1:14" ht="15">
      <c r="A30" s="154" t="s">
        <v>4309</v>
      </c>
      <c r="B30" s="371" t="s">
        <v>4312</v>
      </c>
      <c r="C30" s="371"/>
      <c r="D30" s="372" t="s">
        <v>4315</v>
      </c>
      <c r="E30" s="372"/>
      <c r="F30" s="308" t="s">
        <v>4364</v>
      </c>
      <c r="I30" s="125"/>
    </row>
    <row r="31" spans="1:14" ht="15">
      <c r="A31" s="154" t="s">
        <v>4310</v>
      </c>
      <c r="B31" s="371" t="s">
        <v>4313</v>
      </c>
      <c r="C31" s="371"/>
      <c r="D31" s="371" t="s">
        <v>4316</v>
      </c>
      <c r="E31" s="371"/>
      <c r="F31" s="308" t="s">
        <v>4365</v>
      </c>
      <c r="I31" s="125"/>
    </row>
    <row r="32" spans="1:14" ht="15">
      <c r="A32" s="154" t="s">
        <v>4311</v>
      </c>
      <c r="B32" s="371" t="s">
        <v>4314</v>
      </c>
      <c r="C32" s="371"/>
      <c r="D32" s="371" t="s">
        <v>4317</v>
      </c>
      <c r="E32" s="371"/>
      <c r="F32" s="308" t="s">
        <v>4366</v>
      </c>
    </row>
    <row r="34" spans="1:1" ht="18.75">
      <c r="A34" s="200" t="s">
        <v>301</v>
      </c>
    </row>
  </sheetData>
  <mergeCells count="11">
    <mergeCell ref="B30:C30"/>
    <mergeCell ref="D30:E30"/>
    <mergeCell ref="B31:C31"/>
    <mergeCell ref="D31:E31"/>
    <mergeCell ref="B32:C32"/>
    <mergeCell ref="D32:E32"/>
    <mergeCell ref="A28:C28"/>
    <mergeCell ref="D28:E28"/>
    <mergeCell ref="F28:F29"/>
    <mergeCell ref="B29:C29"/>
    <mergeCell ref="D29:E29"/>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codeName="List9"/>
  <dimension ref="A1:N20"/>
  <sheetViews>
    <sheetView workbookViewId="0">
      <selection activeCell="G32" sqref="G32"/>
    </sheetView>
  </sheetViews>
  <sheetFormatPr defaultRowHeight="16.5"/>
  <cols>
    <col min="1" max="1" width="30.28515625" style="68" customWidth="1"/>
    <col min="2" max="8" width="13.5703125" customWidth="1"/>
    <col min="9" max="12" width="10.28515625" customWidth="1"/>
  </cols>
  <sheetData>
    <row r="1" spans="1:14" s="60" customFormat="1" ht="15" customHeight="1">
      <c r="A1" s="59"/>
      <c r="L1" s="61" t="s">
        <v>105</v>
      </c>
    </row>
    <row r="2" spans="1:14" s="60" customFormat="1" ht="15" customHeight="1">
      <c r="A2" s="59"/>
      <c r="L2" s="62" t="s">
        <v>106</v>
      </c>
    </row>
    <row r="3" spans="1:14" s="60" customFormat="1" ht="15" customHeight="1">
      <c r="A3" s="63"/>
      <c r="B3" s="64"/>
      <c r="C3" s="64"/>
      <c r="D3" s="64"/>
      <c r="E3" s="64"/>
      <c r="F3" s="64"/>
      <c r="G3" s="64"/>
      <c r="H3" s="64"/>
      <c r="I3" s="64"/>
      <c r="J3" s="64"/>
      <c r="K3" s="64"/>
      <c r="L3" s="62" t="s">
        <v>107</v>
      </c>
      <c r="M3" s="242"/>
    </row>
    <row r="4" spans="1:14" ht="3" customHeight="1">
      <c r="A4" s="65"/>
      <c r="B4" s="66"/>
      <c r="C4" s="66"/>
      <c r="D4" s="66"/>
      <c r="E4" s="66"/>
      <c r="F4" s="66"/>
      <c r="G4" s="66"/>
      <c r="H4" s="66"/>
      <c r="I4" s="66"/>
      <c r="J4" s="66"/>
      <c r="K4" s="66"/>
      <c r="L4" s="66"/>
      <c r="M4" s="26"/>
    </row>
    <row r="5" spans="1:14" ht="12" customHeight="1">
      <c r="L5" s="69" t="s">
        <v>4261</v>
      </c>
      <c r="M5" s="26"/>
    </row>
    <row r="6" spans="1:14" ht="31.5" customHeight="1">
      <c r="A6" s="191"/>
      <c r="L6" s="69"/>
      <c r="M6" s="26"/>
    </row>
    <row r="7" spans="1:14" ht="12" customHeight="1">
      <c r="L7" s="69"/>
    </row>
    <row r="8" spans="1:14">
      <c r="A8" s="68" t="s">
        <v>4273</v>
      </c>
    </row>
    <row r="9" spans="1:14">
      <c r="A9" s="226" t="s">
        <v>4262</v>
      </c>
    </row>
    <row r="10" spans="1:14" ht="12.75" customHeight="1" thickBot="1">
      <c r="N10" s="93"/>
    </row>
    <row r="11" spans="1:14" ht="27" customHeight="1" thickBot="1">
      <c r="A11" s="235" t="s">
        <v>213</v>
      </c>
      <c r="B11" s="236"/>
      <c r="C11" s="236"/>
      <c r="D11" s="236"/>
      <c r="E11" s="236"/>
      <c r="F11" s="236"/>
      <c r="G11" s="236"/>
      <c r="H11" s="237"/>
      <c r="I11" s="89"/>
      <c r="J11" s="89"/>
      <c r="K11" s="89"/>
      <c r="L11" s="90" t="s">
        <v>164</v>
      </c>
    </row>
    <row r="12" spans="1:14" ht="3.95" customHeight="1" thickBot="1"/>
    <row r="13" spans="1:14" ht="20.100000000000001" customHeight="1">
      <c r="A13" s="238" t="s">
        <v>4274</v>
      </c>
      <c r="B13" s="239" t="s">
        <v>4266</v>
      </c>
      <c r="C13" s="239" t="s">
        <v>4267</v>
      </c>
      <c r="D13" s="240" t="s">
        <v>4268</v>
      </c>
      <c r="E13" s="240" t="s">
        <v>4269</v>
      </c>
      <c r="F13" s="240" t="s">
        <v>4270</v>
      </c>
      <c r="G13" s="240" t="s">
        <v>4271</v>
      </c>
      <c r="H13" s="241" t="s">
        <v>4272</v>
      </c>
      <c r="I13" s="233"/>
      <c r="J13" s="233"/>
      <c r="K13" s="233"/>
      <c r="L13" s="233"/>
      <c r="M13" s="233"/>
      <c r="N13" s="234"/>
    </row>
    <row r="14" spans="1:14" ht="3.95" customHeight="1">
      <c r="A14" s="101"/>
      <c r="B14" s="227"/>
      <c r="C14" s="102"/>
      <c r="D14" s="103"/>
      <c r="E14" s="103"/>
      <c r="F14" s="103"/>
      <c r="G14" s="103"/>
      <c r="H14" s="104"/>
      <c r="I14" s="140"/>
      <c r="J14" s="140"/>
      <c r="K14" s="140"/>
      <c r="L14" s="140"/>
      <c r="M14" s="140"/>
      <c r="N14" s="140"/>
    </row>
    <row r="15" spans="1:14" ht="20.100000000000001" customHeight="1">
      <c r="A15" s="105" t="s">
        <v>4263</v>
      </c>
      <c r="B15" s="228" t="s">
        <v>4275</v>
      </c>
      <c r="C15" s="106" t="s">
        <v>4276</v>
      </c>
      <c r="D15" s="107" t="s">
        <v>4277</v>
      </c>
      <c r="E15" s="107" t="s">
        <v>4278</v>
      </c>
      <c r="F15" s="107" t="s">
        <v>4279</v>
      </c>
      <c r="G15" s="107" t="s">
        <v>4280</v>
      </c>
      <c r="H15" s="108" t="s">
        <v>4281</v>
      </c>
      <c r="I15" s="119"/>
      <c r="J15" s="119"/>
      <c r="K15" s="119"/>
      <c r="L15" s="119"/>
      <c r="M15" s="119"/>
      <c r="N15" s="119"/>
    </row>
    <row r="16" spans="1:14" ht="20.100000000000001" customHeight="1">
      <c r="A16" s="105" t="s">
        <v>4264</v>
      </c>
      <c r="B16" s="228" t="s">
        <v>4282</v>
      </c>
      <c r="C16" s="106" t="s">
        <v>4283</v>
      </c>
      <c r="D16" s="107" t="s">
        <v>4284</v>
      </c>
      <c r="E16" s="107" t="s">
        <v>4285</v>
      </c>
      <c r="F16" s="107" t="s">
        <v>4286</v>
      </c>
      <c r="G16" s="107" t="s">
        <v>4278</v>
      </c>
      <c r="H16" s="108" t="s">
        <v>4279</v>
      </c>
      <c r="I16" s="119"/>
      <c r="J16" s="119"/>
      <c r="K16" s="119"/>
      <c r="L16" s="119"/>
      <c r="M16" s="119"/>
      <c r="N16" s="119"/>
    </row>
    <row r="17" spans="1:14" ht="20.100000000000001" customHeight="1" thickBot="1">
      <c r="A17" s="109" t="s">
        <v>4265</v>
      </c>
      <c r="B17" s="229" t="s">
        <v>4276</v>
      </c>
      <c r="C17" s="110" t="s">
        <v>4277</v>
      </c>
      <c r="D17" s="111" t="s">
        <v>4278</v>
      </c>
      <c r="E17" s="111" t="s">
        <v>4287</v>
      </c>
      <c r="F17" s="111" t="s">
        <v>4288</v>
      </c>
      <c r="G17" s="111" t="s">
        <v>4289</v>
      </c>
      <c r="H17" s="112" t="s">
        <v>4290</v>
      </c>
      <c r="I17" s="119"/>
      <c r="J17" s="119"/>
      <c r="K17" s="119"/>
      <c r="L17" s="119"/>
      <c r="M17" s="119"/>
      <c r="N17" s="119"/>
    </row>
    <row r="18" spans="1:14" ht="3.95" customHeight="1"/>
    <row r="20" spans="1:14" ht="18.75">
      <c r="A20" s="200" t="s">
        <v>301</v>
      </c>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sheetPr codeName="List5"/>
  <dimension ref="A1:N39"/>
  <sheetViews>
    <sheetView topLeftCell="A4" workbookViewId="0">
      <selection activeCell="R36" sqref="R36"/>
    </sheetView>
  </sheetViews>
  <sheetFormatPr defaultRowHeight="15"/>
  <cols>
    <col min="1" max="1" width="20.5703125" customWidth="1"/>
    <col min="2" max="13" width="8.85546875" customWidth="1"/>
  </cols>
  <sheetData>
    <row r="1" spans="1:14" s="60" customFormat="1" ht="15" customHeight="1">
      <c r="A1" s="59"/>
      <c r="N1" s="61" t="s">
        <v>105</v>
      </c>
    </row>
    <row r="2" spans="1:14" s="60" customFormat="1" ht="15" customHeight="1">
      <c r="A2" s="59"/>
      <c r="N2" s="62" t="s">
        <v>106</v>
      </c>
    </row>
    <row r="3" spans="1:14" s="60" customFormat="1" ht="15" customHeight="1">
      <c r="A3" s="63"/>
      <c r="B3" s="64"/>
      <c r="C3" s="64"/>
      <c r="E3" s="64"/>
      <c r="F3" s="64"/>
      <c r="G3" s="64"/>
      <c r="H3" s="64"/>
      <c r="I3" s="64"/>
      <c r="J3" s="64"/>
      <c r="K3" s="64"/>
      <c r="L3" s="64"/>
      <c r="N3" s="62" t="s">
        <v>107</v>
      </c>
    </row>
    <row r="4" spans="1:14" ht="3" customHeight="1">
      <c r="A4" s="65"/>
      <c r="B4" s="66"/>
      <c r="C4" s="66"/>
      <c r="D4" s="66"/>
      <c r="E4" s="66"/>
      <c r="F4" s="66"/>
      <c r="G4" s="66"/>
      <c r="H4" s="66"/>
      <c r="I4" s="66"/>
      <c r="J4" s="66"/>
      <c r="K4" s="66"/>
      <c r="L4" s="66"/>
      <c r="M4" s="67"/>
      <c r="N4" s="67"/>
    </row>
    <row r="5" spans="1:14" ht="12" customHeight="1">
      <c r="A5" s="68"/>
      <c r="N5" s="69" t="s">
        <v>4226</v>
      </c>
    </row>
    <row r="6" spans="1:14" ht="13.5" customHeight="1">
      <c r="A6" s="68"/>
      <c r="N6" s="69"/>
    </row>
    <row r="7" spans="1:14" s="2" customFormat="1" ht="20.100000000000001" customHeight="1">
      <c r="A7" s="70" t="s">
        <v>108</v>
      </c>
    </row>
    <row r="8" spans="1:14" ht="8.25" customHeight="1">
      <c r="A8" s="68"/>
    </row>
    <row r="9" spans="1:14" ht="13.5" customHeight="1">
      <c r="A9" s="71" t="s">
        <v>109</v>
      </c>
    </row>
    <row r="10" spans="1:14" ht="13.5" customHeight="1">
      <c r="A10" s="58"/>
    </row>
    <row r="11" spans="1:14" ht="8.25" customHeight="1">
      <c r="A11" s="58"/>
    </row>
    <row r="12" spans="1:14" ht="16.5">
      <c r="A12" s="68"/>
    </row>
    <row r="13" spans="1:14" ht="23.25">
      <c r="A13" s="72" t="s">
        <v>110</v>
      </c>
      <c r="B13" s="73"/>
      <c r="C13" s="73"/>
      <c r="D13" s="73"/>
      <c r="E13" s="73"/>
      <c r="F13" s="73"/>
      <c r="G13" s="73"/>
      <c r="H13" s="74"/>
    </row>
    <row r="14" spans="1:14" ht="8.1" customHeight="1">
      <c r="A14" s="68"/>
      <c r="G14" s="75"/>
    </row>
    <row r="15" spans="1:14" ht="15.75">
      <c r="A15" s="76" t="s">
        <v>111</v>
      </c>
      <c r="B15" s="77" t="s">
        <v>112</v>
      </c>
      <c r="C15" s="77" t="s">
        <v>113</v>
      </c>
      <c r="D15" s="77" t="s">
        <v>114</v>
      </c>
      <c r="E15" s="77" t="s">
        <v>115</v>
      </c>
      <c r="F15" s="77" t="s">
        <v>116</v>
      </c>
      <c r="G15" s="77" t="s">
        <v>117</v>
      </c>
      <c r="H15" s="78"/>
    </row>
    <row r="16" spans="1:14" ht="15.75">
      <c r="A16" s="79" t="s">
        <v>118</v>
      </c>
      <c r="B16" s="80" t="s">
        <v>119</v>
      </c>
      <c r="C16" s="80" t="s">
        <v>120</v>
      </c>
      <c r="D16" s="80" t="s">
        <v>121</v>
      </c>
      <c r="E16" s="80" t="s">
        <v>122</v>
      </c>
      <c r="F16" s="80" t="s">
        <v>123</v>
      </c>
      <c r="G16" s="81" t="s">
        <v>124</v>
      </c>
      <c r="H16" s="78"/>
    </row>
    <row r="17" spans="1:14" ht="12" customHeight="1">
      <c r="A17" s="68"/>
      <c r="G17" s="82" t="s">
        <v>125</v>
      </c>
    </row>
    <row r="18" spans="1:14" ht="16.5">
      <c r="A18" s="68" t="s">
        <v>126</v>
      </c>
    </row>
    <row r="19" spans="1:14" ht="3.95" customHeight="1">
      <c r="A19" s="68"/>
    </row>
    <row r="20" spans="1:14" ht="15.75">
      <c r="A20" s="83" t="s">
        <v>127</v>
      </c>
      <c r="B20" s="225" t="s">
        <v>128</v>
      </c>
      <c r="C20" s="2" t="s">
        <v>129</v>
      </c>
      <c r="G20" s="84" t="s">
        <v>4259</v>
      </c>
      <c r="H20" s="85"/>
      <c r="I20" s="85"/>
      <c r="J20" s="85"/>
      <c r="K20" s="85"/>
      <c r="L20" s="85"/>
      <c r="M20" s="85"/>
      <c r="N20" s="85"/>
    </row>
    <row r="21" spans="1:14" ht="15.75">
      <c r="A21" s="83" t="s">
        <v>130</v>
      </c>
      <c r="B21" s="225" t="s">
        <v>128</v>
      </c>
      <c r="C21" s="2" t="s">
        <v>129</v>
      </c>
      <c r="G21" s="85" t="s">
        <v>131</v>
      </c>
      <c r="H21" s="85"/>
      <c r="I21" s="85"/>
      <c r="J21" s="85"/>
      <c r="K21" s="85"/>
      <c r="L21" s="85"/>
      <c r="M21" s="85"/>
      <c r="N21" s="85"/>
    </row>
    <row r="22" spans="1:14" ht="15.75">
      <c r="A22" s="83"/>
      <c r="B22" s="52"/>
      <c r="C22" s="2"/>
    </row>
    <row r="23" spans="1:14" ht="14.25" customHeight="1">
      <c r="A23" s="68"/>
    </row>
    <row r="25" spans="1:14" ht="23.25">
      <c r="A25" s="86" t="s">
        <v>132</v>
      </c>
      <c r="B25" s="87"/>
      <c r="C25" s="87"/>
      <c r="D25" s="87"/>
      <c r="E25" s="87"/>
      <c r="F25" s="87"/>
      <c r="G25" s="87"/>
      <c r="H25" s="88"/>
      <c r="I25" s="89"/>
      <c r="J25" s="89"/>
      <c r="K25" s="89"/>
      <c r="L25" s="90"/>
    </row>
    <row r="26" spans="1:14" ht="8.1" customHeight="1">
      <c r="A26" s="68"/>
    </row>
    <row r="27" spans="1:14" ht="15.75">
      <c r="A27" s="251" t="s">
        <v>111</v>
      </c>
      <c r="B27" s="252" t="s">
        <v>112</v>
      </c>
      <c r="C27" s="252" t="s">
        <v>133</v>
      </c>
      <c r="D27" s="252" t="s">
        <v>113</v>
      </c>
      <c r="E27" s="252" t="s">
        <v>134</v>
      </c>
      <c r="F27" s="252" t="s">
        <v>114</v>
      </c>
      <c r="G27" s="252" t="s">
        <v>135</v>
      </c>
      <c r="H27" s="252" t="s">
        <v>115</v>
      </c>
      <c r="I27" s="252" t="s">
        <v>136</v>
      </c>
      <c r="J27" s="252" t="s">
        <v>116</v>
      </c>
      <c r="K27" s="252" t="s">
        <v>137</v>
      </c>
      <c r="L27" s="252" t="s">
        <v>117</v>
      </c>
      <c r="M27" s="252" t="s">
        <v>138</v>
      </c>
      <c r="N27" s="252" t="s">
        <v>139</v>
      </c>
    </row>
    <row r="28" spans="1:14" ht="15.75">
      <c r="A28" s="91" t="s">
        <v>118</v>
      </c>
      <c r="B28" s="92" t="s">
        <v>140</v>
      </c>
      <c r="C28" s="92" t="s">
        <v>141</v>
      </c>
      <c r="D28" s="92" t="s">
        <v>142</v>
      </c>
      <c r="E28" s="92" t="s">
        <v>143</v>
      </c>
      <c r="F28" s="92" t="s">
        <v>144</v>
      </c>
      <c r="G28" s="92" t="s">
        <v>145</v>
      </c>
      <c r="H28" s="92" t="s">
        <v>146</v>
      </c>
      <c r="I28" s="92" t="s">
        <v>147</v>
      </c>
      <c r="J28" s="92" t="s">
        <v>148</v>
      </c>
      <c r="K28" s="92" t="s">
        <v>149</v>
      </c>
      <c r="L28" s="92" t="s">
        <v>150</v>
      </c>
      <c r="M28" s="92" t="s">
        <v>151</v>
      </c>
      <c r="N28" s="92" t="s">
        <v>152</v>
      </c>
    </row>
    <row r="29" spans="1:14" ht="12" customHeight="1"/>
    <row r="30" spans="1:14" ht="16.5">
      <c r="A30" s="68" t="s">
        <v>153</v>
      </c>
    </row>
    <row r="31" spans="1:14" ht="3.95" customHeight="1"/>
    <row r="32" spans="1:14" ht="15.75">
      <c r="A32" s="83" t="s">
        <v>154</v>
      </c>
      <c r="B32" s="225" t="s">
        <v>128</v>
      </c>
      <c r="C32" s="2" t="s">
        <v>155</v>
      </c>
      <c r="G32" s="84" t="s">
        <v>4260</v>
      </c>
      <c r="H32" s="85"/>
      <c r="I32" s="85"/>
      <c r="J32" s="85"/>
      <c r="K32" s="85"/>
      <c r="L32" s="85"/>
      <c r="M32" s="85"/>
      <c r="N32" s="85"/>
    </row>
    <row r="33" spans="1:14" ht="15.75">
      <c r="A33" s="83" t="s">
        <v>156</v>
      </c>
      <c r="B33" s="225" t="s">
        <v>128</v>
      </c>
      <c r="C33" s="2" t="s">
        <v>129</v>
      </c>
      <c r="G33" s="85" t="s">
        <v>157</v>
      </c>
      <c r="H33" s="85"/>
      <c r="I33" s="85"/>
      <c r="J33" s="85"/>
      <c r="K33" s="85"/>
      <c r="L33" s="85"/>
      <c r="M33" s="85"/>
      <c r="N33" s="85"/>
    </row>
    <row r="34" spans="1:14" ht="15.75">
      <c r="A34" s="83" t="s">
        <v>158</v>
      </c>
      <c r="B34" s="225" t="s">
        <v>128</v>
      </c>
      <c r="C34" s="2" t="s">
        <v>159</v>
      </c>
    </row>
    <row r="35" spans="1:14" ht="15.75">
      <c r="A35" s="83" t="s">
        <v>160</v>
      </c>
      <c r="B35" s="225" t="s">
        <v>128</v>
      </c>
      <c r="C35" s="2" t="s">
        <v>129</v>
      </c>
    </row>
    <row r="36" spans="1:14" ht="15.75">
      <c r="A36" s="83" t="s">
        <v>161</v>
      </c>
      <c r="B36" s="225" t="s">
        <v>128</v>
      </c>
      <c r="C36" s="2" t="s">
        <v>129</v>
      </c>
    </row>
    <row r="37" spans="1:14" ht="15.75">
      <c r="A37" s="83" t="s">
        <v>306</v>
      </c>
      <c r="B37" s="225" t="s">
        <v>128</v>
      </c>
      <c r="C37" s="201" t="s">
        <v>129</v>
      </c>
    </row>
    <row r="39" spans="1:14" ht="18.75">
      <c r="A39" s="200" t="s">
        <v>301</v>
      </c>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sheetPr codeName="List8"/>
  <dimension ref="A1:J31"/>
  <sheetViews>
    <sheetView workbookViewId="0">
      <selection activeCell="P19" sqref="P19"/>
    </sheetView>
  </sheetViews>
  <sheetFormatPr defaultRowHeight="15"/>
  <sheetData>
    <row r="1" spans="1:10">
      <c r="J1" s="192" t="s">
        <v>105</v>
      </c>
    </row>
    <row r="2" spans="1:10">
      <c r="J2" s="62" t="s">
        <v>106</v>
      </c>
    </row>
    <row r="3" spans="1:10" ht="15.75" thickBot="1">
      <c r="A3" s="193"/>
      <c r="B3" s="193"/>
      <c r="C3" s="193"/>
      <c r="D3" s="193"/>
      <c r="E3" s="193"/>
      <c r="F3" s="193"/>
      <c r="G3" s="193"/>
      <c r="H3" s="193"/>
      <c r="I3" s="193"/>
      <c r="J3" s="194" t="s">
        <v>107</v>
      </c>
    </row>
    <row r="5" spans="1:10" ht="22.5">
      <c r="A5" s="195" t="s">
        <v>285</v>
      </c>
    </row>
    <row r="6" spans="1:10" ht="15.75">
      <c r="A6" s="196"/>
    </row>
    <row r="7" spans="1:10" ht="15.75">
      <c r="A7" s="197" t="s">
        <v>286</v>
      </c>
    </row>
    <row r="8" spans="1:10" ht="6.75" customHeight="1">
      <c r="A8" s="198"/>
    </row>
    <row r="9" spans="1:10" ht="40.5" customHeight="1">
      <c r="A9" s="373" t="s">
        <v>287</v>
      </c>
      <c r="B9" s="319"/>
      <c r="C9" s="319"/>
      <c r="D9" s="319"/>
      <c r="E9" s="319"/>
      <c r="F9" s="319"/>
      <c r="G9" s="319"/>
      <c r="H9" s="319"/>
      <c r="I9" s="319"/>
      <c r="J9" s="319"/>
    </row>
    <row r="10" spans="1:10" ht="15.75" customHeight="1">
      <c r="A10" s="373" t="s">
        <v>288</v>
      </c>
      <c r="B10" s="373"/>
      <c r="C10" s="373"/>
      <c r="D10" s="373"/>
      <c r="E10" s="373"/>
      <c r="F10" s="373"/>
      <c r="G10" s="373"/>
      <c r="H10" s="373"/>
      <c r="I10" s="373"/>
      <c r="J10" s="373"/>
    </row>
    <row r="11" spans="1:10" ht="7.5" customHeight="1">
      <c r="A11" s="196"/>
    </row>
    <row r="12" spans="1:10" ht="41.25" customHeight="1">
      <c r="A12" s="373" t="s">
        <v>289</v>
      </c>
      <c r="B12" s="373"/>
      <c r="C12" s="373"/>
      <c r="D12" s="373"/>
      <c r="E12" s="373"/>
      <c r="F12" s="373"/>
      <c r="G12" s="373"/>
      <c r="H12" s="373"/>
      <c r="I12" s="373"/>
      <c r="J12" s="373"/>
    </row>
    <row r="13" spans="1:10" ht="7.5" customHeight="1">
      <c r="A13" s="196"/>
    </row>
    <row r="14" spans="1:10" ht="15.75">
      <c r="A14" s="199" t="s">
        <v>290</v>
      </c>
    </row>
    <row r="15" spans="1:10" ht="119.25" customHeight="1">
      <c r="A15" s="373" t="s">
        <v>291</v>
      </c>
      <c r="B15" s="373"/>
      <c r="C15" s="373"/>
      <c r="D15" s="373"/>
      <c r="E15" s="373"/>
      <c r="F15" s="373"/>
      <c r="G15" s="373"/>
      <c r="H15" s="373"/>
      <c r="I15" s="373"/>
      <c r="J15" s="373"/>
    </row>
    <row r="16" spans="1:10" ht="5.25" customHeight="1">
      <c r="A16" s="196"/>
    </row>
    <row r="17" spans="1:10" ht="32.25" customHeight="1">
      <c r="A17" s="373" t="s">
        <v>292</v>
      </c>
      <c r="B17" s="373"/>
      <c r="C17" s="373"/>
      <c r="D17" s="373"/>
      <c r="E17" s="373"/>
      <c r="F17" s="373"/>
      <c r="G17" s="373"/>
      <c r="H17" s="373"/>
      <c r="I17" s="373"/>
      <c r="J17" s="373"/>
    </row>
    <row r="18" spans="1:10" ht="4.5" customHeight="1">
      <c r="A18" s="196"/>
    </row>
    <row r="19" spans="1:10" ht="39.75" customHeight="1">
      <c r="A19" s="374" t="s">
        <v>293</v>
      </c>
      <c r="B19" s="373"/>
      <c r="C19" s="373"/>
      <c r="D19" s="373"/>
      <c r="E19" s="373"/>
      <c r="F19" s="373"/>
      <c r="G19" s="373"/>
      <c r="H19" s="373"/>
      <c r="I19" s="373"/>
      <c r="J19" s="373"/>
    </row>
    <row r="20" spans="1:10" ht="36" customHeight="1">
      <c r="A20" s="374" t="s">
        <v>294</v>
      </c>
      <c r="B20" s="373"/>
      <c r="C20" s="373"/>
      <c r="D20" s="373"/>
      <c r="E20" s="373"/>
      <c r="F20" s="373"/>
      <c r="G20" s="373"/>
      <c r="H20" s="373"/>
      <c r="I20" s="373"/>
      <c r="J20" s="373"/>
    </row>
    <row r="21" spans="1:10" ht="38.25" customHeight="1">
      <c r="A21" s="374" t="s">
        <v>295</v>
      </c>
      <c r="B21" s="373"/>
      <c r="C21" s="373"/>
      <c r="D21" s="373"/>
      <c r="E21" s="373"/>
      <c r="F21" s="373"/>
      <c r="G21" s="373"/>
      <c r="H21" s="373"/>
      <c r="I21" s="373"/>
      <c r="J21" s="373"/>
    </row>
    <row r="22" spans="1:10" ht="15.75">
      <c r="A22" s="374" t="s">
        <v>296</v>
      </c>
      <c r="B22" s="373"/>
      <c r="C22" s="373"/>
      <c r="D22" s="373"/>
      <c r="E22" s="373"/>
      <c r="F22" s="373"/>
      <c r="G22" s="373"/>
      <c r="H22" s="373"/>
      <c r="I22" s="373"/>
      <c r="J22" s="373"/>
    </row>
    <row r="23" spans="1:10" ht="15.75">
      <c r="A23" s="196"/>
    </row>
    <row r="24" spans="1:10" ht="15.75">
      <c r="A24" s="373" t="s">
        <v>297</v>
      </c>
      <c r="B24" s="373"/>
      <c r="C24" s="373"/>
      <c r="D24" s="373"/>
      <c r="E24" s="373"/>
      <c r="F24" s="373"/>
      <c r="G24" s="373"/>
      <c r="H24" s="373"/>
      <c r="I24" s="373"/>
      <c r="J24" s="373"/>
    </row>
    <row r="25" spans="1:10" ht="75" customHeight="1">
      <c r="A25" s="373" t="s">
        <v>298</v>
      </c>
      <c r="B25" s="373"/>
      <c r="C25" s="373"/>
      <c r="D25" s="373"/>
      <c r="E25" s="373"/>
      <c r="F25" s="373"/>
      <c r="G25" s="373"/>
      <c r="H25" s="373"/>
      <c r="I25" s="373"/>
      <c r="J25" s="373"/>
    </row>
    <row r="26" spans="1:10" ht="40.5" customHeight="1">
      <c r="A26" s="373" t="s">
        <v>299</v>
      </c>
      <c r="B26" s="373"/>
      <c r="C26" s="373"/>
      <c r="D26" s="373"/>
      <c r="E26" s="373"/>
      <c r="F26" s="373"/>
      <c r="G26" s="373"/>
      <c r="H26" s="373"/>
      <c r="I26" s="373"/>
      <c r="J26" s="373"/>
    </row>
    <row r="27" spans="1:10" ht="51.75" customHeight="1">
      <c r="A27" s="373" t="s">
        <v>300</v>
      </c>
      <c r="B27" s="373"/>
      <c r="C27" s="373"/>
      <c r="D27" s="373"/>
      <c r="E27" s="373"/>
      <c r="F27" s="373"/>
      <c r="G27" s="373"/>
      <c r="H27" s="373"/>
      <c r="I27" s="373"/>
      <c r="J27" s="373"/>
    </row>
    <row r="29" spans="1:10" ht="18.75">
      <c r="A29" s="200" t="s">
        <v>290</v>
      </c>
    </row>
    <row r="30" spans="1:10" ht="18.75">
      <c r="A30" s="200" t="s">
        <v>302</v>
      </c>
    </row>
    <row r="31" spans="1:10" ht="18.75">
      <c r="A31" s="200" t="s">
        <v>303</v>
      </c>
    </row>
  </sheetData>
  <mergeCells count="13">
    <mergeCell ref="A19:J19"/>
    <mergeCell ref="A9:J9"/>
    <mergeCell ref="A10:J10"/>
    <mergeCell ref="A12:J12"/>
    <mergeCell ref="A15:J15"/>
    <mergeCell ref="A17:J17"/>
    <mergeCell ref="A27:J27"/>
    <mergeCell ref="A20:J20"/>
    <mergeCell ref="A21:J21"/>
    <mergeCell ref="A22:J22"/>
    <mergeCell ref="A24:J24"/>
    <mergeCell ref="A25:J25"/>
    <mergeCell ref="A26:J26"/>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sheetPr codeName="List10"/>
  <dimension ref="C5:M7"/>
  <sheetViews>
    <sheetView workbookViewId="0">
      <selection activeCell="L7" sqref="L7:M7"/>
    </sheetView>
  </sheetViews>
  <sheetFormatPr defaultRowHeight="15"/>
  <sheetData>
    <row r="5" spans="3:13">
      <c r="C5" t="s">
        <v>4331</v>
      </c>
      <c r="D5" t="s">
        <v>4328</v>
      </c>
      <c r="J5" t="s">
        <v>4329</v>
      </c>
      <c r="K5" t="s">
        <v>4330</v>
      </c>
    </row>
    <row r="6" spans="3:13">
      <c r="C6">
        <v>65.680000000000007</v>
      </c>
      <c r="D6">
        <v>66.34</v>
      </c>
      <c r="F6">
        <v>63.7</v>
      </c>
      <c r="G6">
        <v>1.3</v>
      </c>
      <c r="H6">
        <v>0.94</v>
      </c>
      <c r="I6">
        <f>+F6/G6*H6</f>
        <v>46.059999999999995</v>
      </c>
      <c r="J6">
        <f>+I6-F6</f>
        <v>-17.640000000000008</v>
      </c>
      <c r="K6">
        <f>+D6+J6</f>
        <v>48.699999999999996</v>
      </c>
      <c r="L6">
        <f>+K6+C6</f>
        <v>114.38</v>
      </c>
      <c r="M6">
        <f>+L6*1.65</f>
        <v>188.72699999999998</v>
      </c>
    </row>
    <row r="7" spans="3:13">
      <c r="C7">
        <v>66.05</v>
      </c>
      <c r="D7">
        <v>51.81</v>
      </c>
      <c r="F7">
        <v>48.02</v>
      </c>
      <c r="G7">
        <v>0.98</v>
      </c>
      <c r="H7">
        <v>0.94</v>
      </c>
      <c r="I7">
        <f>+F7/G7*H7</f>
        <v>46.06</v>
      </c>
      <c r="J7">
        <f>+I7-F7</f>
        <v>-1.9600000000000009</v>
      </c>
      <c r="K7">
        <f>+D7+J7</f>
        <v>49.85</v>
      </c>
      <c r="L7">
        <f>+K7+C7</f>
        <v>115.9</v>
      </c>
      <c r="M7">
        <f>+L7*1.65</f>
        <v>191.23499999999999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Ceník</vt:lpstr>
      <vt:lpstr>Návod</vt:lpstr>
      <vt:lpstr>Obch.podm.-Firmy</vt:lpstr>
      <vt:lpstr>Tabulky - Pracovní velikosti</vt:lpstr>
      <vt:lpstr>Tabulky - Konfekční velikosti</vt:lpstr>
      <vt:lpstr>Tabulka - UNISEX kalhoty</vt:lpstr>
      <vt:lpstr>Tabulka - Ženy XS-3XL</vt:lpstr>
      <vt:lpstr>Tabulky - Košile</vt:lpstr>
      <vt:lpstr>Jak se správně změřit</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chrapek</dc:creator>
  <cp:lastModifiedBy>HP</cp:lastModifiedBy>
  <cp:lastPrinted>2017-04-21T09:01:16Z</cp:lastPrinted>
  <dcterms:created xsi:type="dcterms:W3CDTF">2017-01-14T15:12:27Z</dcterms:created>
  <dcterms:modified xsi:type="dcterms:W3CDTF">2019-03-15T10:02:13Z</dcterms:modified>
</cp:coreProperties>
</file>